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090" windowHeight="12360"/>
  </bookViews>
  <sheets>
    <sheet name="固定资产" sheetId="1" r:id="rId1"/>
  </sheets>
  <definedNames>
    <definedName name="_xlnm._FilterDatabase" localSheetId="0" hidden="1">固定资产!$A$1:$J$305</definedName>
    <definedName name="_xlnm.Print_Area" localSheetId="0">固定资产!$A$1:$J$306</definedName>
    <definedName name="_xlnm.Print_Titles" localSheetId="0">固定资产!$1:$4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<sst xmlns="http://schemas.openxmlformats.org/spreadsheetml/2006/main" count="1218" uniqueCount="177">
  <si>
    <t>2025年第1批报废资产明细表</t>
  </si>
  <si>
    <r>
      <t>产权持有单位：梅州市人民医院（梅州市医学科学院）</t>
    </r>
    <r>
      <rPr>
        <b/>
        <sz val="9"/>
        <rFont val="Times New Roman"/>
        <charset val="134"/>
      </rPr>
      <t xml:space="preserve">                                                                                                                                            </t>
    </r>
    <r>
      <rPr>
        <b/>
        <sz val="9"/>
        <rFont val="宋体"/>
        <charset val="134"/>
      </rPr>
      <t>金额单位：人民币元</t>
    </r>
  </si>
  <si>
    <t>序号</t>
  </si>
  <si>
    <t>设备名称</t>
  </si>
  <si>
    <t>规格型号</t>
  </si>
  <si>
    <t>数量</t>
  </si>
  <si>
    <t>计量单位</t>
  </si>
  <si>
    <t>设备类型</t>
  </si>
  <si>
    <t>账面价值</t>
  </si>
  <si>
    <t>回收单价</t>
  </si>
  <si>
    <t>评估价值</t>
  </si>
  <si>
    <t>原值</t>
  </si>
  <si>
    <t>净值</t>
  </si>
  <si>
    <t>麻醉机</t>
  </si>
  <si>
    <t>PENLON SP101</t>
  </si>
  <si>
    <t>台</t>
  </si>
  <si>
    <t>手术急救设备</t>
  </si>
  <si>
    <r>
      <rPr>
        <sz val="10"/>
        <rFont val="宋体"/>
        <charset val="134"/>
      </rPr>
      <t>德尔格</t>
    </r>
    <r>
      <rPr>
        <sz val="10"/>
        <rFont val="Times New Roman"/>
        <charset val="134"/>
      </rPr>
      <t>GS</t>
    </r>
  </si>
  <si>
    <t>微量注射泵（双道）</t>
  </si>
  <si>
    <t>MZS-50F6</t>
  </si>
  <si>
    <t>其他(专用)</t>
  </si>
  <si>
    <t>MZS-50F2</t>
  </si>
  <si>
    <t>多功能监护仪</t>
  </si>
  <si>
    <t>PM-7000</t>
  </si>
  <si>
    <t>医用电子仪器</t>
  </si>
  <si>
    <t>注射泵(单道)</t>
  </si>
  <si>
    <t>SN-50C6</t>
  </si>
  <si>
    <r>
      <rPr>
        <sz val="10"/>
        <rFont val="宋体"/>
        <charset val="134"/>
      </rPr>
      <t>治疗车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大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</si>
  <si>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不锈钢</t>
    </r>
  </si>
  <si>
    <t>病房护理设备</t>
  </si>
  <si>
    <t>不锈钢二摇三折病床</t>
  </si>
  <si>
    <t>KS-312</t>
  </si>
  <si>
    <t>治疗车(小号)</t>
  </si>
  <si>
    <t>双摇手动床</t>
  </si>
  <si>
    <t>HCB-7031</t>
  </si>
  <si>
    <t>观片灯（四联）</t>
  </si>
  <si>
    <r>
      <rPr>
        <sz val="10"/>
        <rFont val="宋体"/>
        <charset val="134"/>
      </rPr>
      <t>四联</t>
    </r>
  </si>
  <si>
    <t>手术反光灯</t>
  </si>
  <si>
    <t/>
  </si>
  <si>
    <t>治疗车(大)</t>
  </si>
  <si>
    <t>双摇手豪华病床</t>
  </si>
  <si>
    <t>JCC103</t>
  </si>
  <si>
    <t>血糖仪</t>
  </si>
  <si>
    <r>
      <rPr>
        <sz val="10"/>
        <rFont val="宋体"/>
        <charset val="134"/>
      </rPr>
      <t>乐康全</t>
    </r>
  </si>
  <si>
    <t>临床检验分析仪器</t>
  </si>
  <si>
    <r>
      <rPr>
        <sz val="10"/>
        <rFont val="宋体"/>
        <charset val="134"/>
      </rPr>
      <t>平车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带垫</t>
    </r>
    <r>
      <rPr>
        <sz val="10"/>
        <rFont val="Times New Roman"/>
        <charset val="134"/>
      </rPr>
      <t>)</t>
    </r>
  </si>
  <si>
    <t>BH438</t>
  </si>
  <si>
    <t>二摇三折病床</t>
  </si>
  <si>
    <r>
      <rPr>
        <sz val="10"/>
        <rFont val="宋体"/>
        <charset val="134"/>
      </rPr>
      <t>塑钢</t>
    </r>
    <r>
      <rPr>
        <sz val="10"/>
        <rFont val="Times New Roman"/>
        <charset val="134"/>
      </rPr>
      <t>QL-525</t>
    </r>
    <r>
      <rPr>
        <sz val="10"/>
        <rFont val="宋体"/>
        <charset val="134"/>
      </rPr>
      <t>　</t>
    </r>
  </si>
  <si>
    <t>多功能护理车</t>
  </si>
  <si>
    <t>胰岛素泵</t>
  </si>
  <si>
    <t>DIABECARE II</t>
  </si>
  <si>
    <t>注射泵（单道）</t>
  </si>
  <si>
    <t>SP-500</t>
  </si>
  <si>
    <t>单摇手动床</t>
  </si>
  <si>
    <t>HCB-7011R</t>
  </si>
  <si>
    <t>综合治疗车</t>
  </si>
  <si>
    <t>CR</t>
  </si>
  <si>
    <t>防护面罩</t>
  </si>
  <si>
    <t>0.12</t>
  </si>
  <si>
    <t>张</t>
  </si>
  <si>
    <r>
      <rPr>
        <sz val="10"/>
        <rFont val="宋体"/>
        <charset val="134"/>
      </rPr>
      <t>彩色</t>
    </r>
    <r>
      <rPr>
        <sz val="10"/>
        <rFont val="Times New Roman"/>
        <charset val="134"/>
      </rPr>
      <t>B</t>
    </r>
    <r>
      <rPr>
        <sz val="10"/>
        <rFont val="宋体"/>
        <charset val="134"/>
      </rPr>
      <t>超诊断仪</t>
    </r>
  </si>
  <si>
    <t>HI VISION PREIRUS</t>
  </si>
  <si>
    <t>医用超声仪器</t>
  </si>
  <si>
    <r>
      <rPr>
        <sz val="10"/>
        <rFont val="Times New Roman"/>
        <charset val="134"/>
      </rPr>
      <t>PM-7000</t>
    </r>
    <r>
      <rPr>
        <sz val="10"/>
        <rFont val="宋体"/>
        <charset val="134"/>
      </rPr>
      <t>标配</t>
    </r>
  </si>
  <si>
    <t>无线蓝牙脑电图仪</t>
  </si>
  <si>
    <t>NATON7128W11</t>
  </si>
  <si>
    <t>脑电图（带动态及睡眠分析）</t>
  </si>
  <si>
    <t>HARMONIE</t>
  </si>
  <si>
    <t>动态脑电图</t>
  </si>
  <si>
    <t>TRACKIT</t>
  </si>
  <si>
    <t>两摇三折不锈钢病床</t>
  </si>
  <si>
    <r>
      <rPr>
        <sz val="10"/>
        <rFont val="Times New Roman"/>
        <charset val="134"/>
      </rPr>
      <t>KS</t>
    </r>
    <r>
      <rPr>
        <sz val="10"/>
        <rFont val="宋体"/>
        <charset val="134"/>
      </rPr>
      <t>－</t>
    </r>
    <r>
      <rPr>
        <sz val="10"/>
        <rFont val="Times New Roman"/>
        <charset val="134"/>
      </rPr>
      <t>312</t>
    </r>
  </si>
  <si>
    <t>LF-6000A</t>
  </si>
  <si>
    <t>心电图机</t>
  </si>
  <si>
    <t>6951E</t>
  </si>
  <si>
    <t>微量注射泵</t>
  </si>
  <si>
    <t>电动吸引器</t>
  </si>
  <si>
    <r>
      <rPr>
        <sz val="10"/>
        <rFont val="Times New Roman"/>
        <charset val="134"/>
      </rPr>
      <t>YX</t>
    </r>
    <r>
      <rPr>
        <sz val="10"/>
        <rFont val="宋体"/>
        <charset val="134"/>
      </rPr>
      <t>－</t>
    </r>
    <r>
      <rPr>
        <sz val="10"/>
        <rFont val="Times New Roman"/>
        <charset val="134"/>
      </rPr>
      <t>930D</t>
    </r>
  </si>
  <si>
    <r>
      <rPr>
        <sz val="10"/>
        <rFont val="Times New Roman"/>
        <charset val="134"/>
      </rPr>
      <t>HCB-7031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G</t>
    </r>
    <r>
      <rPr>
        <sz val="10"/>
        <rFont val="宋体"/>
        <charset val="134"/>
      </rPr>
      <t>）</t>
    </r>
  </si>
  <si>
    <r>
      <rPr>
        <sz val="10"/>
        <rFont val="Times New Roman"/>
        <charset val="134"/>
      </rPr>
      <t>HCB-7031</t>
    </r>
    <r>
      <rPr>
        <sz val="10"/>
        <rFont val="宋体"/>
        <charset val="134"/>
      </rPr>
      <t>塑</t>
    </r>
  </si>
  <si>
    <t>PM7000</t>
  </si>
  <si>
    <t>LF6000A</t>
  </si>
  <si>
    <t>NSC-M12P</t>
  </si>
  <si>
    <t>BENEVIEWT5</t>
  </si>
  <si>
    <t>UT4000B</t>
  </si>
  <si>
    <t>脑生理治疗机</t>
  </si>
  <si>
    <t>SK-AII</t>
  </si>
  <si>
    <t>物理治疗及体疗设备</t>
  </si>
  <si>
    <t>注射泵(双道)</t>
  </si>
  <si>
    <t>SN-50F6</t>
  </si>
  <si>
    <t>牧田电钻</t>
  </si>
  <si>
    <t>氧筒</t>
  </si>
  <si>
    <t>器械车</t>
  </si>
  <si>
    <r>
      <rPr>
        <sz val="10"/>
        <rFont val="宋体"/>
        <charset val="134"/>
      </rPr>
      <t>不锈钢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中号</t>
    </r>
  </si>
  <si>
    <t>体重磅</t>
  </si>
  <si>
    <t>120-RT</t>
  </si>
  <si>
    <t>疗养车(轮椅)</t>
  </si>
  <si>
    <r>
      <rPr>
        <sz val="10"/>
        <rFont val="Times New Roman"/>
        <charset val="134"/>
      </rPr>
      <t xml:space="preserve">H005 </t>
    </r>
    <r>
      <rPr>
        <sz val="10"/>
        <rFont val="宋体"/>
        <charset val="134"/>
      </rPr>
      <t>实心胎</t>
    </r>
  </si>
  <si>
    <t>辆</t>
  </si>
  <si>
    <t>不锈钢屏风（四折）</t>
  </si>
  <si>
    <r>
      <rPr>
        <sz val="10"/>
        <rFont val="Times New Roman"/>
        <charset val="134"/>
      </rPr>
      <t>4</t>
    </r>
    <r>
      <rPr>
        <sz val="10"/>
        <rFont val="宋体"/>
        <charset val="134"/>
      </rPr>
      <t>折</t>
    </r>
  </si>
  <si>
    <t>纤维支气管镜</t>
  </si>
  <si>
    <r>
      <rPr>
        <sz val="10"/>
        <rFont val="宋体"/>
        <charset val="134"/>
      </rPr>
      <t>便携式</t>
    </r>
    <r>
      <rPr>
        <sz val="10"/>
        <rFont val="Times New Roman"/>
        <charset val="134"/>
      </rPr>
      <t>FB-15BS</t>
    </r>
  </si>
  <si>
    <t>光学仪器及窥镜</t>
  </si>
  <si>
    <r>
      <rPr>
        <sz val="10"/>
        <rFont val="Times New Roman"/>
        <charset val="134"/>
      </rPr>
      <t>PM</t>
    </r>
    <r>
      <rPr>
        <sz val="10"/>
        <rFont val="宋体"/>
        <charset val="134"/>
      </rPr>
      <t>－</t>
    </r>
    <r>
      <rPr>
        <sz val="10"/>
        <rFont val="Times New Roman"/>
        <charset val="134"/>
      </rPr>
      <t>7000</t>
    </r>
  </si>
  <si>
    <t>T5</t>
  </si>
  <si>
    <t>观片灯（调光）</t>
  </si>
  <si>
    <r>
      <rPr>
        <sz val="10"/>
        <rFont val="Times New Roman"/>
        <charset val="134"/>
      </rPr>
      <t>PD</t>
    </r>
    <r>
      <rPr>
        <sz val="10"/>
        <rFont val="宋体"/>
        <charset val="134"/>
      </rPr>
      <t>－</t>
    </r>
    <r>
      <rPr>
        <sz val="10"/>
        <rFont val="Times New Roman"/>
        <charset val="134"/>
      </rPr>
      <t>BI</t>
    </r>
    <r>
      <rPr>
        <sz val="10"/>
        <rFont val="宋体"/>
        <charset val="134"/>
      </rPr>
      <t>双联</t>
    </r>
  </si>
  <si>
    <t>特定电磁波治疗仪</t>
  </si>
  <si>
    <r>
      <rPr>
        <sz val="10"/>
        <rFont val="宋体"/>
        <charset val="134"/>
      </rPr>
      <t>岀口型</t>
    </r>
    <r>
      <rPr>
        <sz val="10"/>
        <rFont val="Times New Roman"/>
        <charset val="134"/>
      </rPr>
      <t>CQ</t>
    </r>
    <r>
      <rPr>
        <sz val="10"/>
        <rFont val="宋体"/>
        <charset val="134"/>
      </rPr>
      <t>－</t>
    </r>
    <r>
      <rPr>
        <sz val="10"/>
        <rFont val="Times New Roman"/>
        <charset val="134"/>
      </rPr>
      <t>29</t>
    </r>
  </si>
  <si>
    <t>不锈钢两摇三折病床</t>
  </si>
  <si>
    <t>JMS SP-500</t>
  </si>
  <si>
    <t>体温甩降器</t>
  </si>
  <si>
    <t>KR-3C</t>
  </si>
  <si>
    <t>脉冲电疗仪</t>
  </si>
  <si>
    <t>KWD-8081</t>
  </si>
  <si>
    <t>平车</t>
  </si>
  <si>
    <t>四折屏风</t>
  </si>
  <si>
    <t>BENEVIEW T8</t>
  </si>
  <si>
    <t>观片灯</t>
  </si>
  <si>
    <r>
      <rPr>
        <sz val="10"/>
        <rFont val="宋体"/>
        <charset val="134"/>
      </rPr>
      <t>单联</t>
    </r>
    <r>
      <rPr>
        <sz val="10"/>
        <rFont val="Times New Roman"/>
        <charset val="134"/>
      </rPr>
      <t>PD-B1</t>
    </r>
  </si>
  <si>
    <r>
      <rPr>
        <sz val="10"/>
        <rFont val="宋体"/>
        <charset val="134"/>
      </rPr>
      <t>单联</t>
    </r>
    <r>
      <rPr>
        <sz val="10"/>
        <rFont val="Times New Roman"/>
        <charset val="134"/>
      </rPr>
      <t>GT-B</t>
    </r>
  </si>
  <si>
    <t>脉搏血氧仪</t>
  </si>
  <si>
    <t>Handycxi</t>
  </si>
  <si>
    <t>NSE-M12</t>
  </si>
  <si>
    <t>颅内压监护仪</t>
  </si>
  <si>
    <r>
      <rPr>
        <sz val="10"/>
        <rFont val="宋体"/>
        <charset val="134"/>
      </rPr>
      <t>单参数</t>
    </r>
    <r>
      <rPr>
        <sz val="10"/>
        <rFont val="Times New Roman"/>
        <charset val="134"/>
      </rPr>
      <t>CAMINO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PM</t>
    </r>
    <r>
      <rPr>
        <sz val="10"/>
        <rFont val="宋体"/>
        <charset val="134"/>
      </rPr>
      <t>）</t>
    </r>
  </si>
  <si>
    <t>器械台</t>
  </si>
  <si>
    <t>泰尔茂注射泵</t>
  </si>
  <si>
    <t>TE-331</t>
  </si>
  <si>
    <t>冷光源无影灯</t>
  </si>
  <si>
    <r>
      <rPr>
        <sz val="10"/>
        <rFont val="宋体"/>
        <charset val="134"/>
      </rPr>
      <t>单孔</t>
    </r>
  </si>
  <si>
    <t>不锈钢三折病床</t>
  </si>
  <si>
    <r>
      <rPr>
        <sz val="10"/>
        <rFont val="宋体"/>
        <charset val="134"/>
      </rPr>
      <t>乐康全</t>
    </r>
    <r>
      <rPr>
        <sz val="10"/>
        <rFont val="Times New Roman"/>
        <charset val="134"/>
      </rPr>
      <t>Ⅱ</t>
    </r>
  </si>
  <si>
    <t>电热恒温培养箱</t>
  </si>
  <si>
    <t>HH.B11600-BS</t>
  </si>
  <si>
    <t>超纯水仪</t>
  </si>
  <si>
    <t>NANOpure LifeScience</t>
  </si>
  <si>
    <r>
      <rPr>
        <sz val="10"/>
        <rFont val="宋体"/>
        <charset val="134"/>
      </rPr>
      <t>不锈钢大</t>
    </r>
  </si>
  <si>
    <t>双人智能型温热牵引系统</t>
  </si>
  <si>
    <t>PH-T3021FJA</t>
  </si>
  <si>
    <t>电热煮沸消毒器</t>
  </si>
  <si>
    <t>420B</t>
  </si>
  <si>
    <t>消毒设备</t>
  </si>
  <si>
    <t>双联观片灯</t>
  </si>
  <si>
    <r>
      <rPr>
        <sz val="10"/>
        <rFont val="Times New Roman"/>
        <charset val="134"/>
      </rPr>
      <t>GT-B</t>
    </r>
    <r>
      <rPr>
        <sz val="10"/>
        <rFont val="宋体"/>
        <charset val="134"/>
      </rPr>
      <t>双联</t>
    </r>
  </si>
  <si>
    <t>中频治疗仪</t>
  </si>
  <si>
    <t>K8832-M</t>
  </si>
  <si>
    <t>电脑中频治疗仪</t>
  </si>
  <si>
    <t>K8832-T</t>
  </si>
  <si>
    <t>BA2008-3</t>
  </si>
  <si>
    <t>中药熏蒸治疗床</t>
  </si>
  <si>
    <t>MD-99C</t>
  </si>
  <si>
    <t>K8832T</t>
  </si>
  <si>
    <t>超短波治疗机</t>
  </si>
  <si>
    <t>LDTCD-31</t>
  </si>
  <si>
    <t>超短波电疗机</t>
  </si>
  <si>
    <t>针灸治疗仪</t>
  </si>
  <si>
    <t>6805-2A</t>
  </si>
  <si>
    <t>中医仪器设备</t>
  </si>
  <si>
    <t>参数稳压器</t>
  </si>
  <si>
    <t>3KV</t>
  </si>
  <si>
    <t>脉冲针灸治疗仪</t>
  </si>
  <si>
    <t>KWD808-1</t>
  </si>
  <si>
    <t>TDP治疗仪</t>
  </si>
  <si>
    <t>J-29</t>
  </si>
  <si>
    <t>黑白B超诊断仪</t>
  </si>
  <si>
    <t>SSA-550A</t>
  </si>
  <si>
    <t>黑白Ｂ超诊断仪</t>
  </si>
  <si>
    <r>
      <rPr>
        <sz val="10"/>
        <rFont val="宋体"/>
        <charset val="134"/>
      </rPr>
      <t>亚当</t>
    </r>
    <r>
      <rPr>
        <sz val="10"/>
        <rFont val="Times New Roman"/>
        <charset val="134"/>
      </rPr>
      <t>LC</t>
    </r>
  </si>
  <si>
    <t>彩色B超诊断仪</t>
  </si>
  <si>
    <t>GE Voluson730 Expert</t>
  </si>
  <si>
    <t>超声刀（止血系统）</t>
  </si>
  <si>
    <t>GEN04</t>
  </si>
  <si>
    <t>超声刀</t>
  </si>
  <si>
    <r>
      <rPr>
        <sz val="9"/>
        <rFont val="宋体"/>
        <charset val="134"/>
      </rPr>
      <t>合</t>
    </r>
    <r>
      <rPr>
        <sz val="9"/>
        <rFont val="Times New Roman"/>
        <charset val="134"/>
      </rPr>
      <t xml:space="preserve">   </t>
    </r>
    <r>
      <rPr>
        <sz val="9"/>
        <rFont val="宋体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</si>
</sst>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 "/>
    <numFmt numFmtId="178" formatCode="0_ "/>
    <numFmt numFmtId="179" formatCode="yyyy/m/d;@"/>
    <numFmt numFmtId="180" formatCode="#,##0.00_ "/>
  </numFmts>
  <fonts count="34">
    <font>
      <sz val="11"/>
      <color theme="1"/>
      <name val="宋体"/>
      <charset val="134"/>
      <scheme val="minor"/>
    </font>
    <font>
      <b/>
      <sz val="20"/>
      <name val="Times New Roman"/>
      <charset val="134"/>
    </font>
    <font>
      <b/>
      <sz val="9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9"/>
      <name val="Times New Roman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0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/>
    <xf numFmtId="176" fontId="32" fillId="0" borderId="0" applyFont="0" applyFill="0" applyBorder="0" applyAlignment="0" applyProtection="0"/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177" fontId="5" fillId="0" borderId="0" xfId="0" applyNumberFormat="1" applyFont="1" applyFill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9" fillId="0" borderId="2" xfId="49" applyFont="1" applyFill="1" applyBorder="1" applyAlignment="1" applyProtection="1">
      <alignment horizontal="left" vertical="center" wrapText="1"/>
      <protection locked="0"/>
    </xf>
    <xf numFmtId="178" fontId="10" fillId="0" borderId="2" xfId="49" applyNumberFormat="1" applyFont="1" applyFill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>
      <alignment horizontal="center" vertical="center"/>
    </xf>
    <xf numFmtId="179" fontId="10" fillId="0" borderId="2" xfId="1" applyNumberFormat="1" applyFont="1" applyFill="1" applyBorder="1" applyAlignment="1" applyProtection="1">
      <alignment horizontal="left" vertical="center" wrapText="1"/>
      <protection locked="0"/>
    </xf>
    <xf numFmtId="43" fontId="10" fillId="0" borderId="2" xfId="49" applyNumberFormat="1" applyFont="1" applyFill="1" applyBorder="1" applyAlignment="1" applyProtection="1">
      <alignment horizontal="center" vertical="center"/>
      <protection locked="0"/>
    </xf>
    <xf numFmtId="177" fontId="10" fillId="0" borderId="5" xfId="5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49" applyFont="1" applyFill="1" applyBorder="1" applyAlignment="1" applyProtection="1">
      <alignment horizontal="left" vertical="center" wrapText="1"/>
      <protection locked="0"/>
    </xf>
    <xf numFmtId="177" fontId="10" fillId="0" borderId="2" xfId="5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>
      <alignment horizontal="left" vertical="center" wrapText="1"/>
    </xf>
    <xf numFmtId="178" fontId="10" fillId="0" borderId="2" xfId="0" applyNumberFormat="1" applyFont="1" applyFill="1" applyBorder="1" applyAlignment="1">
      <alignment horizontal="left" vertical="center" wrapText="1"/>
    </xf>
    <xf numFmtId="179" fontId="10" fillId="0" borderId="2" xfId="0" applyNumberFormat="1" applyFont="1" applyFill="1" applyBorder="1" applyAlignment="1">
      <alignment horizontal="left" vertical="center" wrapText="1"/>
    </xf>
    <xf numFmtId="43" fontId="10" fillId="0" borderId="2" xfId="0" applyNumberFormat="1" applyFont="1" applyFill="1" applyBorder="1" applyAlignment="1">
      <alignment horizontal="center" vertical="center"/>
    </xf>
    <xf numFmtId="177" fontId="10" fillId="0" borderId="5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177" fontId="7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left" vertical="center"/>
    </xf>
    <xf numFmtId="177" fontId="8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>
      <alignment vertical="center"/>
    </xf>
    <xf numFmtId="177" fontId="5" fillId="0" borderId="2" xfId="1" applyNumberFormat="1" applyFont="1" applyFill="1" applyBorder="1" applyAlignment="1">
      <alignment vertical="center"/>
    </xf>
    <xf numFmtId="178" fontId="9" fillId="0" borderId="2" xfId="49" applyNumberFormat="1" applyFont="1" applyFill="1" applyBorder="1" applyAlignment="1" applyProtection="1">
      <alignment horizontal="left" vertical="center" wrapText="1"/>
      <protection locked="0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43" fontId="5" fillId="0" borderId="2" xfId="1" applyFont="1" applyFill="1" applyBorder="1" applyAlignment="1">
      <alignment horizontal="right" vertical="center"/>
    </xf>
    <xf numFmtId="43" fontId="5" fillId="0" borderId="2" xfId="1" applyFont="1" applyFill="1" applyBorder="1" applyAlignment="1">
      <alignment horizontal="center" vertical="center"/>
    </xf>
    <xf numFmtId="4" fontId="5" fillId="0" borderId="0" xfId="0" applyNumberFormat="1" applyFont="1" applyFill="1">
      <alignment vertical="center"/>
    </xf>
    <xf numFmtId="43" fontId="5" fillId="0" borderId="0" xfId="1" applyFont="1" applyFill="1" applyAlignment="1">
      <alignment vertical="center"/>
    </xf>
    <xf numFmtId="180" fontId="4" fillId="0" borderId="0" xfId="0" applyNumberFormat="1" applyFont="1" applyFill="1" applyAlignment="1">
      <alignment vertical="center"/>
    </xf>
    <xf numFmtId="180" fontId="5" fillId="0" borderId="2" xfId="1" applyNumberFormat="1" applyFont="1" applyFill="1" applyBorder="1" applyAlignment="1">
      <alignment vertical="center"/>
    </xf>
    <xf numFmtId="180" fontId="5" fillId="0" borderId="0" xfId="0" applyNumberFormat="1" applyFont="1" applyFill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_2006年末盘亏、报废固定资产明细表(贵州分行)" xfId="50"/>
    <cellStyle name="千位分隔 4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1"/>
  <sheetViews>
    <sheetView tabSelected="1" view="pageBreakPreview" zoomScaleNormal="100" topLeftCell="A276" workbookViewId="0">
      <selection activeCell="G3" sqref="$A3:$XFD3"/>
    </sheetView>
  </sheetViews>
  <sheetFormatPr defaultColWidth="9" defaultRowHeight="15.75"/>
  <cols>
    <col min="1" max="1" width="4.08333333333333" style="5" customWidth="1"/>
    <col min="2" max="2" width="22.5" style="5" customWidth="1"/>
    <col min="3" max="3" width="18.375" style="5" customWidth="1"/>
    <col min="4" max="5" width="6" style="5" customWidth="1"/>
    <col min="6" max="6" width="15.5" style="5" customWidth="1"/>
    <col min="7" max="7" width="11.8666666666667" style="7" customWidth="1"/>
    <col min="8" max="8" width="10.75" style="5" customWidth="1"/>
    <col min="9" max="9" width="10" style="8" customWidth="1"/>
    <col min="10" max="10" width="11.25" style="8" customWidth="1"/>
    <col min="11" max="233" width="9" style="5"/>
    <col min="234" max="234" width="4.08333333333333" style="5" customWidth="1"/>
    <col min="235" max="235" width="6.5" style="5" customWidth="1"/>
    <col min="236" max="236" width="16.0833333333333" style="5" customWidth="1"/>
    <col min="237" max="237" width="12.0833333333333" style="5" customWidth="1"/>
    <col min="238" max="240" width="4.25" style="5" customWidth="1"/>
    <col min="241" max="241" width="11.0833333333333" style="5" customWidth="1"/>
    <col min="242" max="242" width="11" style="5" customWidth="1"/>
    <col min="243" max="243" width="11.3333333333333" style="5" customWidth="1"/>
    <col min="244" max="245" width="9" style="5"/>
    <col min="246" max="246" width="5.83333333333333" style="5" customWidth="1"/>
    <col min="247" max="247" width="9.83333333333333" style="5" customWidth="1"/>
    <col min="248" max="248" width="6.33333333333333" style="5" customWidth="1"/>
    <col min="249" max="249" width="5.5" style="5" customWidth="1"/>
    <col min="250" max="489" width="9" style="5"/>
    <col min="490" max="490" width="4.08333333333333" style="5" customWidth="1"/>
    <col min="491" max="491" width="6.5" style="5" customWidth="1"/>
    <col min="492" max="492" width="16.0833333333333" style="5" customWidth="1"/>
    <col min="493" max="493" width="12.0833333333333" style="5" customWidth="1"/>
    <col min="494" max="496" width="4.25" style="5" customWidth="1"/>
    <col min="497" max="497" width="11.0833333333333" style="5" customWidth="1"/>
    <col min="498" max="498" width="11" style="5" customWidth="1"/>
    <col min="499" max="499" width="11.3333333333333" style="5" customWidth="1"/>
    <col min="500" max="501" width="9" style="5"/>
    <col min="502" max="502" width="5.83333333333333" style="5" customWidth="1"/>
    <col min="503" max="503" width="9.83333333333333" style="5" customWidth="1"/>
    <col min="504" max="504" width="6.33333333333333" style="5" customWidth="1"/>
    <col min="505" max="505" width="5.5" style="5" customWidth="1"/>
    <col min="506" max="745" width="9" style="5"/>
    <col min="746" max="746" width="4.08333333333333" style="5" customWidth="1"/>
    <col min="747" max="747" width="6.5" style="5" customWidth="1"/>
    <col min="748" max="748" width="16.0833333333333" style="5" customWidth="1"/>
    <col min="749" max="749" width="12.0833333333333" style="5" customWidth="1"/>
    <col min="750" max="752" width="4.25" style="5" customWidth="1"/>
    <col min="753" max="753" width="11.0833333333333" style="5" customWidth="1"/>
    <col min="754" max="754" width="11" style="5" customWidth="1"/>
    <col min="755" max="755" width="11.3333333333333" style="5" customWidth="1"/>
    <col min="756" max="757" width="9" style="5"/>
    <col min="758" max="758" width="5.83333333333333" style="5" customWidth="1"/>
    <col min="759" max="759" width="9.83333333333333" style="5" customWidth="1"/>
    <col min="760" max="760" width="6.33333333333333" style="5" customWidth="1"/>
    <col min="761" max="761" width="5.5" style="5" customWidth="1"/>
    <col min="762" max="1001" width="9" style="5"/>
    <col min="1002" max="1002" width="4.08333333333333" style="5" customWidth="1"/>
    <col min="1003" max="1003" width="6.5" style="5" customWidth="1"/>
    <col min="1004" max="1004" width="16.0833333333333" style="5" customWidth="1"/>
    <col min="1005" max="1005" width="12.0833333333333" style="5" customWidth="1"/>
    <col min="1006" max="1008" width="4.25" style="5" customWidth="1"/>
    <col min="1009" max="1009" width="11.0833333333333" style="5" customWidth="1"/>
    <col min="1010" max="1010" width="11" style="5" customWidth="1"/>
    <col min="1011" max="1011" width="11.3333333333333" style="5" customWidth="1"/>
    <col min="1012" max="1013" width="9" style="5"/>
    <col min="1014" max="1014" width="5.83333333333333" style="5" customWidth="1"/>
    <col min="1015" max="1015" width="9.83333333333333" style="5" customWidth="1"/>
    <col min="1016" max="1016" width="6.33333333333333" style="5" customWidth="1"/>
    <col min="1017" max="1017" width="5.5" style="5" customWidth="1"/>
    <col min="1018" max="1257" width="9" style="5"/>
    <col min="1258" max="1258" width="4.08333333333333" style="5" customWidth="1"/>
    <col min="1259" max="1259" width="6.5" style="5" customWidth="1"/>
    <col min="1260" max="1260" width="16.0833333333333" style="5" customWidth="1"/>
    <col min="1261" max="1261" width="12.0833333333333" style="5" customWidth="1"/>
    <col min="1262" max="1264" width="4.25" style="5" customWidth="1"/>
    <col min="1265" max="1265" width="11.0833333333333" style="5" customWidth="1"/>
    <col min="1266" max="1266" width="11" style="5" customWidth="1"/>
    <col min="1267" max="1267" width="11.3333333333333" style="5" customWidth="1"/>
    <col min="1268" max="1269" width="9" style="5"/>
    <col min="1270" max="1270" width="5.83333333333333" style="5" customWidth="1"/>
    <col min="1271" max="1271" width="9.83333333333333" style="5" customWidth="1"/>
    <col min="1272" max="1272" width="6.33333333333333" style="5" customWidth="1"/>
    <col min="1273" max="1273" width="5.5" style="5" customWidth="1"/>
    <col min="1274" max="1513" width="9" style="5"/>
    <col min="1514" max="1514" width="4.08333333333333" style="5" customWidth="1"/>
    <col min="1515" max="1515" width="6.5" style="5" customWidth="1"/>
    <col min="1516" max="1516" width="16.0833333333333" style="5" customWidth="1"/>
    <col min="1517" max="1517" width="12.0833333333333" style="5" customWidth="1"/>
    <col min="1518" max="1520" width="4.25" style="5" customWidth="1"/>
    <col min="1521" max="1521" width="11.0833333333333" style="5" customWidth="1"/>
    <col min="1522" max="1522" width="11" style="5" customWidth="1"/>
    <col min="1523" max="1523" width="11.3333333333333" style="5" customWidth="1"/>
    <col min="1524" max="1525" width="9" style="5"/>
    <col min="1526" max="1526" width="5.83333333333333" style="5" customWidth="1"/>
    <col min="1527" max="1527" width="9.83333333333333" style="5" customWidth="1"/>
    <col min="1528" max="1528" width="6.33333333333333" style="5" customWidth="1"/>
    <col min="1529" max="1529" width="5.5" style="5" customWidth="1"/>
    <col min="1530" max="1769" width="9" style="5"/>
    <col min="1770" max="1770" width="4.08333333333333" style="5" customWidth="1"/>
    <col min="1771" max="1771" width="6.5" style="5" customWidth="1"/>
    <col min="1772" max="1772" width="16.0833333333333" style="5" customWidth="1"/>
    <col min="1773" max="1773" width="12.0833333333333" style="5" customWidth="1"/>
    <col min="1774" max="1776" width="4.25" style="5" customWidth="1"/>
    <col min="1777" max="1777" width="11.0833333333333" style="5" customWidth="1"/>
    <col min="1778" max="1778" width="11" style="5" customWidth="1"/>
    <col min="1779" max="1779" width="11.3333333333333" style="5" customWidth="1"/>
    <col min="1780" max="1781" width="9" style="5"/>
    <col min="1782" max="1782" width="5.83333333333333" style="5" customWidth="1"/>
    <col min="1783" max="1783" width="9.83333333333333" style="5" customWidth="1"/>
    <col min="1784" max="1784" width="6.33333333333333" style="5" customWidth="1"/>
    <col min="1785" max="1785" width="5.5" style="5" customWidth="1"/>
    <col min="1786" max="2025" width="9" style="5"/>
    <col min="2026" max="2026" width="4.08333333333333" style="5" customWidth="1"/>
    <col min="2027" max="2027" width="6.5" style="5" customWidth="1"/>
    <col min="2028" max="2028" width="16.0833333333333" style="5" customWidth="1"/>
    <col min="2029" max="2029" width="12.0833333333333" style="5" customWidth="1"/>
    <col min="2030" max="2032" width="4.25" style="5" customWidth="1"/>
    <col min="2033" max="2033" width="11.0833333333333" style="5" customWidth="1"/>
    <col min="2034" max="2034" width="11" style="5" customWidth="1"/>
    <col min="2035" max="2035" width="11.3333333333333" style="5" customWidth="1"/>
    <col min="2036" max="2037" width="9" style="5"/>
    <col min="2038" max="2038" width="5.83333333333333" style="5" customWidth="1"/>
    <col min="2039" max="2039" width="9.83333333333333" style="5" customWidth="1"/>
    <col min="2040" max="2040" width="6.33333333333333" style="5" customWidth="1"/>
    <col min="2041" max="2041" width="5.5" style="5" customWidth="1"/>
    <col min="2042" max="2281" width="9" style="5"/>
    <col min="2282" max="2282" width="4.08333333333333" style="5" customWidth="1"/>
    <col min="2283" max="2283" width="6.5" style="5" customWidth="1"/>
    <col min="2284" max="2284" width="16.0833333333333" style="5" customWidth="1"/>
    <col min="2285" max="2285" width="12.0833333333333" style="5" customWidth="1"/>
    <col min="2286" max="2288" width="4.25" style="5" customWidth="1"/>
    <col min="2289" max="2289" width="11.0833333333333" style="5" customWidth="1"/>
    <col min="2290" max="2290" width="11" style="5" customWidth="1"/>
    <col min="2291" max="2291" width="11.3333333333333" style="5" customWidth="1"/>
    <col min="2292" max="2293" width="9" style="5"/>
    <col min="2294" max="2294" width="5.83333333333333" style="5" customWidth="1"/>
    <col min="2295" max="2295" width="9.83333333333333" style="5" customWidth="1"/>
    <col min="2296" max="2296" width="6.33333333333333" style="5" customWidth="1"/>
    <col min="2297" max="2297" width="5.5" style="5" customWidth="1"/>
    <col min="2298" max="2537" width="9" style="5"/>
    <col min="2538" max="2538" width="4.08333333333333" style="5" customWidth="1"/>
    <col min="2539" max="2539" width="6.5" style="5" customWidth="1"/>
    <col min="2540" max="2540" width="16.0833333333333" style="5" customWidth="1"/>
    <col min="2541" max="2541" width="12.0833333333333" style="5" customWidth="1"/>
    <col min="2542" max="2544" width="4.25" style="5" customWidth="1"/>
    <col min="2545" max="2545" width="11.0833333333333" style="5" customWidth="1"/>
    <col min="2546" max="2546" width="11" style="5" customWidth="1"/>
    <col min="2547" max="2547" width="11.3333333333333" style="5" customWidth="1"/>
    <col min="2548" max="2549" width="9" style="5"/>
    <col min="2550" max="2550" width="5.83333333333333" style="5" customWidth="1"/>
    <col min="2551" max="2551" width="9.83333333333333" style="5" customWidth="1"/>
    <col min="2552" max="2552" width="6.33333333333333" style="5" customWidth="1"/>
    <col min="2553" max="2553" width="5.5" style="5" customWidth="1"/>
    <col min="2554" max="2793" width="9" style="5"/>
    <col min="2794" max="2794" width="4.08333333333333" style="5" customWidth="1"/>
    <col min="2795" max="2795" width="6.5" style="5" customWidth="1"/>
    <col min="2796" max="2796" width="16.0833333333333" style="5" customWidth="1"/>
    <col min="2797" max="2797" width="12.0833333333333" style="5" customWidth="1"/>
    <col min="2798" max="2800" width="4.25" style="5" customWidth="1"/>
    <col min="2801" max="2801" width="11.0833333333333" style="5" customWidth="1"/>
    <col min="2802" max="2802" width="11" style="5" customWidth="1"/>
    <col min="2803" max="2803" width="11.3333333333333" style="5" customWidth="1"/>
    <col min="2804" max="2805" width="9" style="5"/>
    <col min="2806" max="2806" width="5.83333333333333" style="5" customWidth="1"/>
    <col min="2807" max="2807" width="9.83333333333333" style="5" customWidth="1"/>
    <col min="2808" max="2808" width="6.33333333333333" style="5" customWidth="1"/>
    <col min="2809" max="2809" width="5.5" style="5" customWidth="1"/>
    <col min="2810" max="3049" width="9" style="5"/>
    <col min="3050" max="3050" width="4.08333333333333" style="5" customWidth="1"/>
    <col min="3051" max="3051" width="6.5" style="5" customWidth="1"/>
    <col min="3052" max="3052" width="16.0833333333333" style="5" customWidth="1"/>
    <col min="3053" max="3053" width="12.0833333333333" style="5" customWidth="1"/>
    <col min="3054" max="3056" width="4.25" style="5" customWidth="1"/>
    <col min="3057" max="3057" width="11.0833333333333" style="5" customWidth="1"/>
    <col min="3058" max="3058" width="11" style="5" customWidth="1"/>
    <col min="3059" max="3059" width="11.3333333333333" style="5" customWidth="1"/>
    <col min="3060" max="3061" width="9" style="5"/>
    <col min="3062" max="3062" width="5.83333333333333" style="5" customWidth="1"/>
    <col min="3063" max="3063" width="9.83333333333333" style="5" customWidth="1"/>
    <col min="3064" max="3064" width="6.33333333333333" style="5" customWidth="1"/>
    <col min="3065" max="3065" width="5.5" style="5" customWidth="1"/>
    <col min="3066" max="3305" width="9" style="5"/>
    <col min="3306" max="3306" width="4.08333333333333" style="5" customWidth="1"/>
    <col min="3307" max="3307" width="6.5" style="5" customWidth="1"/>
    <col min="3308" max="3308" width="16.0833333333333" style="5" customWidth="1"/>
    <col min="3309" max="3309" width="12.0833333333333" style="5" customWidth="1"/>
    <col min="3310" max="3312" width="4.25" style="5" customWidth="1"/>
    <col min="3313" max="3313" width="11.0833333333333" style="5" customWidth="1"/>
    <col min="3314" max="3314" width="11" style="5" customWidth="1"/>
    <col min="3315" max="3315" width="11.3333333333333" style="5" customWidth="1"/>
    <col min="3316" max="3317" width="9" style="5"/>
    <col min="3318" max="3318" width="5.83333333333333" style="5" customWidth="1"/>
    <col min="3319" max="3319" width="9.83333333333333" style="5" customWidth="1"/>
    <col min="3320" max="3320" width="6.33333333333333" style="5" customWidth="1"/>
    <col min="3321" max="3321" width="5.5" style="5" customWidth="1"/>
    <col min="3322" max="3561" width="9" style="5"/>
    <col min="3562" max="3562" width="4.08333333333333" style="5" customWidth="1"/>
    <col min="3563" max="3563" width="6.5" style="5" customWidth="1"/>
    <col min="3564" max="3564" width="16.0833333333333" style="5" customWidth="1"/>
    <col min="3565" max="3565" width="12.0833333333333" style="5" customWidth="1"/>
    <col min="3566" max="3568" width="4.25" style="5" customWidth="1"/>
    <col min="3569" max="3569" width="11.0833333333333" style="5" customWidth="1"/>
    <col min="3570" max="3570" width="11" style="5" customWidth="1"/>
    <col min="3571" max="3571" width="11.3333333333333" style="5" customWidth="1"/>
    <col min="3572" max="3573" width="9" style="5"/>
    <col min="3574" max="3574" width="5.83333333333333" style="5" customWidth="1"/>
    <col min="3575" max="3575" width="9.83333333333333" style="5" customWidth="1"/>
    <col min="3576" max="3576" width="6.33333333333333" style="5" customWidth="1"/>
    <col min="3577" max="3577" width="5.5" style="5" customWidth="1"/>
    <col min="3578" max="3817" width="9" style="5"/>
    <col min="3818" max="3818" width="4.08333333333333" style="5" customWidth="1"/>
    <col min="3819" max="3819" width="6.5" style="5" customWidth="1"/>
    <col min="3820" max="3820" width="16.0833333333333" style="5" customWidth="1"/>
    <col min="3821" max="3821" width="12.0833333333333" style="5" customWidth="1"/>
    <col min="3822" max="3824" width="4.25" style="5" customWidth="1"/>
    <col min="3825" max="3825" width="11.0833333333333" style="5" customWidth="1"/>
    <col min="3826" max="3826" width="11" style="5" customWidth="1"/>
    <col min="3827" max="3827" width="11.3333333333333" style="5" customWidth="1"/>
    <col min="3828" max="3829" width="9" style="5"/>
    <col min="3830" max="3830" width="5.83333333333333" style="5" customWidth="1"/>
    <col min="3831" max="3831" width="9.83333333333333" style="5" customWidth="1"/>
    <col min="3832" max="3832" width="6.33333333333333" style="5" customWidth="1"/>
    <col min="3833" max="3833" width="5.5" style="5" customWidth="1"/>
    <col min="3834" max="4073" width="9" style="5"/>
    <col min="4074" max="4074" width="4.08333333333333" style="5" customWidth="1"/>
    <col min="4075" max="4075" width="6.5" style="5" customWidth="1"/>
    <col min="4076" max="4076" width="16.0833333333333" style="5" customWidth="1"/>
    <col min="4077" max="4077" width="12.0833333333333" style="5" customWidth="1"/>
    <col min="4078" max="4080" width="4.25" style="5" customWidth="1"/>
    <col min="4081" max="4081" width="11.0833333333333" style="5" customWidth="1"/>
    <col min="4082" max="4082" width="11" style="5" customWidth="1"/>
    <col min="4083" max="4083" width="11.3333333333333" style="5" customWidth="1"/>
    <col min="4084" max="4085" width="9" style="5"/>
    <col min="4086" max="4086" width="5.83333333333333" style="5" customWidth="1"/>
    <col min="4087" max="4087" width="9.83333333333333" style="5" customWidth="1"/>
    <col min="4088" max="4088" width="6.33333333333333" style="5" customWidth="1"/>
    <col min="4089" max="4089" width="5.5" style="5" customWidth="1"/>
    <col min="4090" max="4329" width="9" style="5"/>
    <col min="4330" max="4330" width="4.08333333333333" style="5" customWidth="1"/>
    <col min="4331" max="4331" width="6.5" style="5" customWidth="1"/>
    <col min="4332" max="4332" width="16.0833333333333" style="5" customWidth="1"/>
    <col min="4333" max="4333" width="12.0833333333333" style="5" customWidth="1"/>
    <col min="4334" max="4336" width="4.25" style="5" customWidth="1"/>
    <col min="4337" max="4337" width="11.0833333333333" style="5" customWidth="1"/>
    <col min="4338" max="4338" width="11" style="5" customWidth="1"/>
    <col min="4339" max="4339" width="11.3333333333333" style="5" customWidth="1"/>
    <col min="4340" max="4341" width="9" style="5"/>
    <col min="4342" max="4342" width="5.83333333333333" style="5" customWidth="1"/>
    <col min="4343" max="4343" width="9.83333333333333" style="5" customWidth="1"/>
    <col min="4344" max="4344" width="6.33333333333333" style="5" customWidth="1"/>
    <col min="4345" max="4345" width="5.5" style="5" customWidth="1"/>
    <col min="4346" max="4585" width="9" style="5"/>
    <col min="4586" max="4586" width="4.08333333333333" style="5" customWidth="1"/>
    <col min="4587" max="4587" width="6.5" style="5" customWidth="1"/>
    <col min="4588" max="4588" width="16.0833333333333" style="5" customWidth="1"/>
    <col min="4589" max="4589" width="12.0833333333333" style="5" customWidth="1"/>
    <col min="4590" max="4592" width="4.25" style="5" customWidth="1"/>
    <col min="4593" max="4593" width="11.0833333333333" style="5" customWidth="1"/>
    <col min="4594" max="4594" width="11" style="5" customWidth="1"/>
    <col min="4595" max="4595" width="11.3333333333333" style="5" customWidth="1"/>
    <col min="4596" max="4597" width="9" style="5"/>
    <col min="4598" max="4598" width="5.83333333333333" style="5" customWidth="1"/>
    <col min="4599" max="4599" width="9.83333333333333" style="5" customWidth="1"/>
    <col min="4600" max="4600" width="6.33333333333333" style="5" customWidth="1"/>
    <col min="4601" max="4601" width="5.5" style="5" customWidth="1"/>
    <col min="4602" max="4841" width="9" style="5"/>
    <col min="4842" max="4842" width="4.08333333333333" style="5" customWidth="1"/>
    <col min="4843" max="4843" width="6.5" style="5" customWidth="1"/>
    <col min="4844" max="4844" width="16.0833333333333" style="5" customWidth="1"/>
    <col min="4845" max="4845" width="12.0833333333333" style="5" customWidth="1"/>
    <col min="4846" max="4848" width="4.25" style="5" customWidth="1"/>
    <col min="4849" max="4849" width="11.0833333333333" style="5" customWidth="1"/>
    <col min="4850" max="4850" width="11" style="5" customWidth="1"/>
    <col min="4851" max="4851" width="11.3333333333333" style="5" customWidth="1"/>
    <col min="4852" max="4853" width="9" style="5"/>
    <col min="4854" max="4854" width="5.83333333333333" style="5" customWidth="1"/>
    <col min="4855" max="4855" width="9.83333333333333" style="5" customWidth="1"/>
    <col min="4856" max="4856" width="6.33333333333333" style="5" customWidth="1"/>
    <col min="4857" max="4857" width="5.5" style="5" customWidth="1"/>
    <col min="4858" max="5097" width="9" style="5"/>
    <col min="5098" max="5098" width="4.08333333333333" style="5" customWidth="1"/>
    <col min="5099" max="5099" width="6.5" style="5" customWidth="1"/>
    <col min="5100" max="5100" width="16.0833333333333" style="5" customWidth="1"/>
    <col min="5101" max="5101" width="12.0833333333333" style="5" customWidth="1"/>
    <col min="5102" max="5104" width="4.25" style="5" customWidth="1"/>
    <col min="5105" max="5105" width="11.0833333333333" style="5" customWidth="1"/>
    <col min="5106" max="5106" width="11" style="5" customWidth="1"/>
    <col min="5107" max="5107" width="11.3333333333333" style="5" customWidth="1"/>
    <col min="5108" max="5109" width="9" style="5"/>
    <col min="5110" max="5110" width="5.83333333333333" style="5" customWidth="1"/>
    <col min="5111" max="5111" width="9.83333333333333" style="5" customWidth="1"/>
    <col min="5112" max="5112" width="6.33333333333333" style="5" customWidth="1"/>
    <col min="5113" max="5113" width="5.5" style="5" customWidth="1"/>
    <col min="5114" max="5353" width="9" style="5"/>
    <col min="5354" max="5354" width="4.08333333333333" style="5" customWidth="1"/>
    <col min="5355" max="5355" width="6.5" style="5" customWidth="1"/>
    <col min="5356" max="5356" width="16.0833333333333" style="5" customWidth="1"/>
    <col min="5357" max="5357" width="12.0833333333333" style="5" customWidth="1"/>
    <col min="5358" max="5360" width="4.25" style="5" customWidth="1"/>
    <col min="5361" max="5361" width="11.0833333333333" style="5" customWidth="1"/>
    <col min="5362" max="5362" width="11" style="5" customWidth="1"/>
    <col min="5363" max="5363" width="11.3333333333333" style="5" customWidth="1"/>
    <col min="5364" max="5365" width="9" style="5"/>
    <col min="5366" max="5366" width="5.83333333333333" style="5" customWidth="1"/>
    <col min="5367" max="5367" width="9.83333333333333" style="5" customWidth="1"/>
    <col min="5368" max="5368" width="6.33333333333333" style="5" customWidth="1"/>
    <col min="5369" max="5369" width="5.5" style="5" customWidth="1"/>
    <col min="5370" max="5609" width="9" style="5"/>
    <col min="5610" max="5610" width="4.08333333333333" style="5" customWidth="1"/>
    <col min="5611" max="5611" width="6.5" style="5" customWidth="1"/>
    <col min="5612" max="5612" width="16.0833333333333" style="5" customWidth="1"/>
    <col min="5613" max="5613" width="12.0833333333333" style="5" customWidth="1"/>
    <col min="5614" max="5616" width="4.25" style="5" customWidth="1"/>
    <col min="5617" max="5617" width="11.0833333333333" style="5" customWidth="1"/>
    <col min="5618" max="5618" width="11" style="5" customWidth="1"/>
    <col min="5619" max="5619" width="11.3333333333333" style="5" customWidth="1"/>
    <col min="5620" max="5621" width="9" style="5"/>
    <col min="5622" max="5622" width="5.83333333333333" style="5" customWidth="1"/>
    <col min="5623" max="5623" width="9.83333333333333" style="5" customWidth="1"/>
    <col min="5624" max="5624" width="6.33333333333333" style="5" customWidth="1"/>
    <col min="5625" max="5625" width="5.5" style="5" customWidth="1"/>
    <col min="5626" max="5865" width="9" style="5"/>
    <col min="5866" max="5866" width="4.08333333333333" style="5" customWidth="1"/>
    <col min="5867" max="5867" width="6.5" style="5" customWidth="1"/>
    <col min="5868" max="5868" width="16.0833333333333" style="5" customWidth="1"/>
    <col min="5869" max="5869" width="12.0833333333333" style="5" customWidth="1"/>
    <col min="5870" max="5872" width="4.25" style="5" customWidth="1"/>
    <col min="5873" max="5873" width="11.0833333333333" style="5" customWidth="1"/>
    <col min="5874" max="5874" width="11" style="5" customWidth="1"/>
    <col min="5875" max="5875" width="11.3333333333333" style="5" customWidth="1"/>
    <col min="5876" max="5877" width="9" style="5"/>
    <col min="5878" max="5878" width="5.83333333333333" style="5" customWidth="1"/>
    <col min="5879" max="5879" width="9.83333333333333" style="5" customWidth="1"/>
    <col min="5880" max="5880" width="6.33333333333333" style="5" customWidth="1"/>
    <col min="5881" max="5881" width="5.5" style="5" customWidth="1"/>
    <col min="5882" max="6121" width="9" style="5"/>
    <col min="6122" max="6122" width="4.08333333333333" style="5" customWidth="1"/>
    <col min="6123" max="6123" width="6.5" style="5" customWidth="1"/>
    <col min="6124" max="6124" width="16.0833333333333" style="5" customWidth="1"/>
    <col min="6125" max="6125" width="12.0833333333333" style="5" customWidth="1"/>
    <col min="6126" max="6128" width="4.25" style="5" customWidth="1"/>
    <col min="6129" max="6129" width="11.0833333333333" style="5" customWidth="1"/>
    <col min="6130" max="6130" width="11" style="5" customWidth="1"/>
    <col min="6131" max="6131" width="11.3333333333333" style="5" customWidth="1"/>
    <col min="6132" max="6133" width="9" style="5"/>
    <col min="6134" max="6134" width="5.83333333333333" style="5" customWidth="1"/>
    <col min="6135" max="6135" width="9.83333333333333" style="5" customWidth="1"/>
    <col min="6136" max="6136" width="6.33333333333333" style="5" customWidth="1"/>
    <col min="6137" max="6137" width="5.5" style="5" customWidth="1"/>
    <col min="6138" max="6377" width="9" style="5"/>
    <col min="6378" max="6378" width="4.08333333333333" style="5" customWidth="1"/>
    <col min="6379" max="6379" width="6.5" style="5" customWidth="1"/>
    <col min="6380" max="6380" width="16.0833333333333" style="5" customWidth="1"/>
    <col min="6381" max="6381" width="12.0833333333333" style="5" customWidth="1"/>
    <col min="6382" max="6384" width="4.25" style="5" customWidth="1"/>
    <col min="6385" max="6385" width="11.0833333333333" style="5" customWidth="1"/>
    <col min="6386" max="6386" width="11" style="5" customWidth="1"/>
    <col min="6387" max="6387" width="11.3333333333333" style="5" customWidth="1"/>
    <col min="6388" max="6389" width="9" style="5"/>
    <col min="6390" max="6390" width="5.83333333333333" style="5" customWidth="1"/>
    <col min="6391" max="6391" width="9.83333333333333" style="5" customWidth="1"/>
    <col min="6392" max="6392" width="6.33333333333333" style="5" customWidth="1"/>
    <col min="6393" max="6393" width="5.5" style="5" customWidth="1"/>
    <col min="6394" max="6633" width="9" style="5"/>
    <col min="6634" max="6634" width="4.08333333333333" style="5" customWidth="1"/>
    <col min="6635" max="6635" width="6.5" style="5" customWidth="1"/>
    <col min="6636" max="6636" width="16.0833333333333" style="5" customWidth="1"/>
    <col min="6637" max="6637" width="12.0833333333333" style="5" customWidth="1"/>
    <col min="6638" max="6640" width="4.25" style="5" customWidth="1"/>
    <col min="6641" max="6641" width="11.0833333333333" style="5" customWidth="1"/>
    <col min="6642" max="6642" width="11" style="5" customWidth="1"/>
    <col min="6643" max="6643" width="11.3333333333333" style="5" customWidth="1"/>
    <col min="6644" max="6645" width="9" style="5"/>
    <col min="6646" max="6646" width="5.83333333333333" style="5" customWidth="1"/>
    <col min="6647" max="6647" width="9.83333333333333" style="5" customWidth="1"/>
    <col min="6648" max="6648" width="6.33333333333333" style="5" customWidth="1"/>
    <col min="6649" max="6649" width="5.5" style="5" customWidth="1"/>
    <col min="6650" max="6889" width="9" style="5"/>
    <col min="6890" max="6890" width="4.08333333333333" style="5" customWidth="1"/>
    <col min="6891" max="6891" width="6.5" style="5" customWidth="1"/>
    <col min="6892" max="6892" width="16.0833333333333" style="5" customWidth="1"/>
    <col min="6893" max="6893" width="12.0833333333333" style="5" customWidth="1"/>
    <col min="6894" max="6896" width="4.25" style="5" customWidth="1"/>
    <col min="6897" max="6897" width="11.0833333333333" style="5" customWidth="1"/>
    <col min="6898" max="6898" width="11" style="5" customWidth="1"/>
    <col min="6899" max="6899" width="11.3333333333333" style="5" customWidth="1"/>
    <col min="6900" max="6901" width="9" style="5"/>
    <col min="6902" max="6902" width="5.83333333333333" style="5" customWidth="1"/>
    <col min="6903" max="6903" width="9.83333333333333" style="5" customWidth="1"/>
    <col min="6904" max="6904" width="6.33333333333333" style="5" customWidth="1"/>
    <col min="6905" max="6905" width="5.5" style="5" customWidth="1"/>
    <col min="6906" max="7145" width="9" style="5"/>
    <col min="7146" max="7146" width="4.08333333333333" style="5" customWidth="1"/>
    <col min="7147" max="7147" width="6.5" style="5" customWidth="1"/>
    <col min="7148" max="7148" width="16.0833333333333" style="5" customWidth="1"/>
    <col min="7149" max="7149" width="12.0833333333333" style="5" customWidth="1"/>
    <col min="7150" max="7152" width="4.25" style="5" customWidth="1"/>
    <col min="7153" max="7153" width="11.0833333333333" style="5" customWidth="1"/>
    <col min="7154" max="7154" width="11" style="5" customWidth="1"/>
    <col min="7155" max="7155" width="11.3333333333333" style="5" customWidth="1"/>
    <col min="7156" max="7157" width="9" style="5"/>
    <col min="7158" max="7158" width="5.83333333333333" style="5" customWidth="1"/>
    <col min="7159" max="7159" width="9.83333333333333" style="5" customWidth="1"/>
    <col min="7160" max="7160" width="6.33333333333333" style="5" customWidth="1"/>
    <col min="7161" max="7161" width="5.5" style="5" customWidth="1"/>
    <col min="7162" max="7401" width="9" style="5"/>
    <col min="7402" max="7402" width="4.08333333333333" style="5" customWidth="1"/>
    <col min="7403" max="7403" width="6.5" style="5" customWidth="1"/>
    <col min="7404" max="7404" width="16.0833333333333" style="5" customWidth="1"/>
    <col min="7405" max="7405" width="12.0833333333333" style="5" customWidth="1"/>
    <col min="7406" max="7408" width="4.25" style="5" customWidth="1"/>
    <col min="7409" max="7409" width="11.0833333333333" style="5" customWidth="1"/>
    <col min="7410" max="7410" width="11" style="5" customWidth="1"/>
    <col min="7411" max="7411" width="11.3333333333333" style="5" customWidth="1"/>
    <col min="7412" max="7413" width="9" style="5"/>
    <col min="7414" max="7414" width="5.83333333333333" style="5" customWidth="1"/>
    <col min="7415" max="7415" width="9.83333333333333" style="5" customWidth="1"/>
    <col min="7416" max="7416" width="6.33333333333333" style="5" customWidth="1"/>
    <col min="7417" max="7417" width="5.5" style="5" customWidth="1"/>
    <col min="7418" max="7657" width="9" style="5"/>
    <col min="7658" max="7658" width="4.08333333333333" style="5" customWidth="1"/>
    <col min="7659" max="7659" width="6.5" style="5" customWidth="1"/>
    <col min="7660" max="7660" width="16.0833333333333" style="5" customWidth="1"/>
    <col min="7661" max="7661" width="12.0833333333333" style="5" customWidth="1"/>
    <col min="7662" max="7664" width="4.25" style="5" customWidth="1"/>
    <col min="7665" max="7665" width="11.0833333333333" style="5" customWidth="1"/>
    <col min="7666" max="7666" width="11" style="5" customWidth="1"/>
    <col min="7667" max="7667" width="11.3333333333333" style="5" customWidth="1"/>
    <col min="7668" max="7669" width="9" style="5"/>
    <col min="7670" max="7670" width="5.83333333333333" style="5" customWidth="1"/>
    <col min="7671" max="7671" width="9.83333333333333" style="5" customWidth="1"/>
    <col min="7672" max="7672" width="6.33333333333333" style="5" customWidth="1"/>
    <col min="7673" max="7673" width="5.5" style="5" customWidth="1"/>
    <col min="7674" max="7913" width="9" style="5"/>
    <col min="7914" max="7914" width="4.08333333333333" style="5" customWidth="1"/>
    <col min="7915" max="7915" width="6.5" style="5" customWidth="1"/>
    <col min="7916" max="7916" width="16.0833333333333" style="5" customWidth="1"/>
    <col min="7917" max="7917" width="12.0833333333333" style="5" customWidth="1"/>
    <col min="7918" max="7920" width="4.25" style="5" customWidth="1"/>
    <col min="7921" max="7921" width="11.0833333333333" style="5" customWidth="1"/>
    <col min="7922" max="7922" width="11" style="5" customWidth="1"/>
    <col min="7923" max="7923" width="11.3333333333333" style="5" customWidth="1"/>
    <col min="7924" max="7925" width="9" style="5"/>
    <col min="7926" max="7926" width="5.83333333333333" style="5" customWidth="1"/>
    <col min="7927" max="7927" width="9.83333333333333" style="5" customWidth="1"/>
    <col min="7928" max="7928" width="6.33333333333333" style="5" customWidth="1"/>
    <col min="7929" max="7929" width="5.5" style="5" customWidth="1"/>
    <col min="7930" max="8169" width="9" style="5"/>
    <col min="8170" max="8170" width="4.08333333333333" style="5" customWidth="1"/>
    <col min="8171" max="8171" width="6.5" style="5" customWidth="1"/>
    <col min="8172" max="8172" width="16.0833333333333" style="5" customWidth="1"/>
    <col min="8173" max="8173" width="12.0833333333333" style="5" customWidth="1"/>
    <col min="8174" max="8176" width="4.25" style="5" customWidth="1"/>
    <col min="8177" max="8177" width="11.0833333333333" style="5" customWidth="1"/>
    <col min="8178" max="8178" width="11" style="5" customWidth="1"/>
    <col min="8179" max="8179" width="11.3333333333333" style="5" customWidth="1"/>
    <col min="8180" max="8181" width="9" style="5"/>
    <col min="8182" max="8182" width="5.83333333333333" style="5" customWidth="1"/>
    <col min="8183" max="8183" width="9.83333333333333" style="5" customWidth="1"/>
    <col min="8184" max="8184" width="6.33333333333333" style="5" customWidth="1"/>
    <col min="8185" max="8185" width="5.5" style="5" customWidth="1"/>
    <col min="8186" max="8425" width="9" style="5"/>
    <col min="8426" max="8426" width="4.08333333333333" style="5" customWidth="1"/>
    <col min="8427" max="8427" width="6.5" style="5" customWidth="1"/>
    <col min="8428" max="8428" width="16.0833333333333" style="5" customWidth="1"/>
    <col min="8429" max="8429" width="12.0833333333333" style="5" customWidth="1"/>
    <col min="8430" max="8432" width="4.25" style="5" customWidth="1"/>
    <col min="8433" max="8433" width="11.0833333333333" style="5" customWidth="1"/>
    <col min="8434" max="8434" width="11" style="5" customWidth="1"/>
    <col min="8435" max="8435" width="11.3333333333333" style="5" customWidth="1"/>
    <col min="8436" max="8437" width="9" style="5"/>
    <col min="8438" max="8438" width="5.83333333333333" style="5" customWidth="1"/>
    <col min="8439" max="8439" width="9.83333333333333" style="5" customWidth="1"/>
    <col min="8440" max="8440" width="6.33333333333333" style="5" customWidth="1"/>
    <col min="8441" max="8441" width="5.5" style="5" customWidth="1"/>
    <col min="8442" max="8681" width="9" style="5"/>
    <col min="8682" max="8682" width="4.08333333333333" style="5" customWidth="1"/>
    <col min="8683" max="8683" width="6.5" style="5" customWidth="1"/>
    <col min="8684" max="8684" width="16.0833333333333" style="5" customWidth="1"/>
    <col min="8685" max="8685" width="12.0833333333333" style="5" customWidth="1"/>
    <col min="8686" max="8688" width="4.25" style="5" customWidth="1"/>
    <col min="8689" max="8689" width="11.0833333333333" style="5" customWidth="1"/>
    <col min="8690" max="8690" width="11" style="5" customWidth="1"/>
    <col min="8691" max="8691" width="11.3333333333333" style="5" customWidth="1"/>
    <col min="8692" max="8693" width="9" style="5"/>
    <col min="8694" max="8694" width="5.83333333333333" style="5" customWidth="1"/>
    <col min="8695" max="8695" width="9.83333333333333" style="5" customWidth="1"/>
    <col min="8696" max="8696" width="6.33333333333333" style="5" customWidth="1"/>
    <col min="8697" max="8697" width="5.5" style="5" customWidth="1"/>
    <col min="8698" max="8937" width="9" style="5"/>
    <col min="8938" max="8938" width="4.08333333333333" style="5" customWidth="1"/>
    <col min="8939" max="8939" width="6.5" style="5" customWidth="1"/>
    <col min="8940" max="8940" width="16.0833333333333" style="5" customWidth="1"/>
    <col min="8941" max="8941" width="12.0833333333333" style="5" customWidth="1"/>
    <col min="8942" max="8944" width="4.25" style="5" customWidth="1"/>
    <col min="8945" max="8945" width="11.0833333333333" style="5" customWidth="1"/>
    <col min="8946" max="8946" width="11" style="5" customWidth="1"/>
    <col min="8947" max="8947" width="11.3333333333333" style="5" customWidth="1"/>
    <col min="8948" max="8949" width="9" style="5"/>
    <col min="8950" max="8950" width="5.83333333333333" style="5" customWidth="1"/>
    <col min="8951" max="8951" width="9.83333333333333" style="5" customWidth="1"/>
    <col min="8952" max="8952" width="6.33333333333333" style="5" customWidth="1"/>
    <col min="8953" max="8953" width="5.5" style="5" customWidth="1"/>
    <col min="8954" max="9193" width="9" style="5"/>
    <col min="9194" max="9194" width="4.08333333333333" style="5" customWidth="1"/>
    <col min="9195" max="9195" width="6.5" style="5" customWidth="1"/>
    <col min="9196" max="9196" width="16.0833333333333" style="5" customWidth="1"/>
    <col min="9197" max="9197" width="12.0833333333333" style="5" customWidth="1"/>
    <col min="9198" max="9200" width="4.25" style="5" customWidth="1"/>
    <col min="9201" max="9201" width="11.0833333333333" style="5" customWidth="1"/>
    <col min="9202" max="9202" width="11" style="5" customWidth="1"/>
    <col min="9203" max="9203" width="11.3333333333333" style="5" customWidth="1"/>
    <col min="9204" max="9205" width="9" style="5"/>
    <col min="9206" max="9206" width="5.83333333333333" style="5" customWidth="1"/>
    <col min="9207" max="9207" width="9.83333333333333" style="5" customWidth="1"/>
    <col min="9208" max="9208" width="6.33333333333333" style="5" customWidth="1"/>
    <col min="9209" max="9209" width="5.5" style="5" customWidth="1"/>
    <col min="9210" max="9449" width="9" style="5"/>
    <col min="9450" max="9450" width="4.08333333333333" style="5" customWidth="1"/>
    <col min="9451" max="9451" width="6.5" style="5" customWidth="1"/>
    <col min="9452" max="9452" width="16.0833333333333" style="5" customWidth="1"/>
    <col min="9453" max="9453" width="12.0833333333333" style="5" customWidth="1"/>
    <col min="9454" max="9456" width="4.25" style="5" customWidth="1"/>
    <col min="9457" max="9457" width="11.0833333333333" style="5" customWidth="1"/>
    <col min="9458" max="9458" width="11" style="5" customWidth="1"/>
    <col min="9459" max="9459" width="11.3333333333333" style="5" customWidth="1"/>
    <col min="9460" max="9461" width="9" style="5"/>
    <col min="9462" max="9462" width="5.83333333333333" style="5" customWidth="1"/>
    <col min="9463" max="9463" width="9.83333333333333" style="5" customWidth="1"/>
    <col min="9464" max="9464" width="6.33333333333333" style="5" customWidth="1"/>
    <col min="9465" max="9465" width="5.5" style="5" customWidth="1"/>
    <col min="9466" max="9705" width="9" style="5"/>
    <col min="9706" max="9706" width="4.08333333333333" style="5" customWidth="1"/>
    <col min="9707" max="9707" width="6.5" style="5" customWidth="1"/>
    <col min="9708" max="9708" width="16.0833333333333" style="5" customWidth="1"/>
    <col min="9709" max="9709" width="12.0833333333333" style="5" customWidth="1"/>
    <col min="9710" max="9712" width="4.25" style="5" customWidth="1"/>
    <col min="9713" max="9713" width="11.0833333333333" style="5" customWidth="1"/>
    <col min="9714" max="9714" width="11" style="5" customWidth="1"/>
    <col min="9715" max="9715" width="11.3333333333333" style="5" customWidth="1"/>
    <col min="9716" max="9717" width="9" style="5"/>
    <col min="9718" max="9718" width="5.83333333333333" style="5" customWidth="1"/>
    <col min="9719" max="9719" width="9.83333333333333" style="5" customWidth="1"/>
    <col min="9720" max="9720" width="6.33333333333333" style="5" customWidth="1"/>
    <col min="9721" max="9721" width="5.5" style="5" customWidth="1"/>
    <col min="9722" max="9961" width="9" style="5"/>
    <col min="9962" max="9962" width="4.08333333333333" style="5" customWidth="1"/>
    <col min="9963" max="9963" width="6.5" style="5" customWidth="1"/>
    <col min="9964" max="9964" width="16.0833333333333" style="5" customWidth="1"/>
    <col min="9965" max="9965" width="12.0833333333333" style="5" customWidth="1"/>
    <col min="9966" max="9968" width="4.25" style="5" customWidth="1"/>
    <col min="9969" max="9969" width="11.0833333333333" style="5" customWidth="1"/>
    <col min="9970" max="9970" width="11" style="5" customWidth="1"/>
    <col min="9971" max="9971" width="11.3333333333333" style="5" customWidth="1"/>
    <col min="9972" max="9973" width="9" style="5"/>
    <col min="9974" max="9974" width="5.83333333333333" style="5" customWidth="1"/>
    <col min="9975" max="9975" width="9.83333333333333" style="5" customWidth="1"/>
    <col min="9976" max="9976" width="6.33333333333333" style="5" customWidth="1"/>
    <col min="9977" max="9977" width="5.5" style="5" customWidth="1"/>
    <col min="9978" max="10217" width="9" style="5"/>
    <col min="10218" max="10218" width="4.08333333333333" style="5" customWidth="1"/>
    <col min="10219" max="10219" width="6.5" style="5" customWidth="1"/>
    <col min="10220" max="10220" width="16.0833333333333" style="5" customWidth="1"/>
    <col min="10221" max="10221" width="12.0833333333333" style="5" customWidth="1"/>
    <col min="10222" max="10224" width="4.25" style="5" customWidth="1"/>
    <col min="10225" max="10225" width="11.0833333333333" style="5" customWidth="1"/>
    <col min="10226" max="10226" width="11" style="5" customWidth="1"/>
    <col min="10227" max="10227" width="11.3333333333333" style="5" customWidth="1"/>
    <col min="10228" max="10229" width="9" style="5"/>
    <col min="10230" max="10230" width="5.83333333333333" style="5" customWidth="1"/>
    <col min="10231" max="10231" width="9.83333333333333" style="5" customWidth="1"/>
    <col min="10232" max="10232" width="6.33333333333333" style="5" customWidth="1"/>
    <col min="10233" max="10233" width="5.5" style="5" customWidth="1"/>
    <col min="10234" max="10473" width="9" style="5"/>
    <col min="10474" max="10474" width="4.08333333333333" style="5" customWidth="1"/>
    <col min="10475" max="10475" width="6.5" style="5" customWidth="1"/>
    <col min="10476" max="10476" width="16.0833333333333" style="5" customWidth="1"/>
    <col min="10477" max="10477" width="12.0833333333333" style="5" customWidth="1"/>
    <col min="10478" max="10480" width="4.25" style="5" customWidth="1"/>
    <col min="10481" max="10481" width="11.0833333333333" style="5" customWidth="1"/>
    <col min="10482" max="10482" width="11" style="5" customWidth="1"/>
    <col min="10483" max="10483" width="11.3333333333333" style="5" customWidth="1"/>
    <col min="10484" max="10485" width="9" style="5"/>
    <col min="10486" max="10486" width="5.83333333333333" style="5" customWidth="1"/>
    <col min="10487" max="10487" width="9.83333333333333" style="5" customWidth="1"/>
    <col min="10488" max="10488" width="6.33333333333333" style="5" customWidth="1"/>
    <col min="10489" max="10489" width="5.5" style="5" customWidth="1"/>
    <col min="10490" max="10729" width="9" style="5"/>
    <col min="10730" max="10730" width="4.08333333333333" style="5" customWidth="1"/>
    <col min="10731" max="10731" width="6.5" style="5" customWidth="1"/>
    <col min="10732" max="10732" width="16.0833333333333" style="5" customWidth="1"/>
    <col min="10733" max="10733" width="12.0833333333333" style="5" customWidth="1"/>
    <col min="10734" max="10736" width="4.25" style="5" customWidth="1"/>
    <col min="10737" max="10737" width="11.0833333333333" style="5" customWidth="1"/>
    <col min="10738" max="10738" width="11" style="5" customWidth="1"/>
    <col min="10739" max="10739" width="11.3333333333333" style="5" customWidth="1"/>
    <col min="10740" max="10741" width="9" style="5"/>
    <col min="10742" max="10742" width="5.83333333333333" style="5" customWidth="1"/>
    <col min="10743" max="10743" width="9.83333333333333" style="5" customWidth="1"/>
    <col min="10744" max="10744" width="6.33333333333333" style="5" customWidth="1"/>
    <col min="10745" max="10745" width="5.5" style="5" customWidth="1"/>
    <col min="10746" max="10985" width="9" style="5"/>
    <col min="10986" max="10986" width="4.08333333333333" style="5" customWidth="1"/>
    <col min="10987" max="10987" width="6.5" style="5" customWidth="1"/>
    <col min="10988" max="10988" width="16.0833333333333" style="5" customWidth="1"/>
    <col min="10989" max="10989" width="12.0833333333333" style="5" customWidth="1"/>
    <col min="10990" max="10992" width="4.25" style="5" customWidth="1"/>
    <col min="10993" max="10993" width="11.0833333333333" style="5" customWidth="1"/>
    <col min="10994" max="10994" width="11" style="5" customWidth="1"/>
    <col min="10995" max="10995" width="11.3333333333333" style="5" customWidth="1"/>
    <col min="10996" max="10997" width="9" style="5"/>
    <col min="10998" max="10998" width="5.83333333333333" style="5" customWidth="1"/>
    <col min="10999" max="10999" width="9.83333333333333" style="5" customWidth="1"/>
    <col min="11000" max="11000" width="6.33333333333333" style="5" customWidth="1"/>
    <col min="11001" max="11001" width="5.5" style="5" customWidth="1"/>
    <col min="11002" max="11241" width="9" style="5"/>
    <col min="11242" max="11242" width="4.08333333333333" style="5" customWidth="1"/>
    <col min="11243" max="11243" width="6.5" style="5" customWidth="1"/>
    <col min="11244" max="11244" width="16.0833333333333" style="5" customWidth="1"/>
    <col min="11245" max="11245" width="12.0833333333333" style="5" customWidth="1"/>
    <col min="11246" max="11248" width="4.25" style="5" customWidth="1"/>
    <col min="11249" max="11249" width="11.0833333333333" style="5" customWidth="1"/>
    <col min="11250" max="11250" width="11" style="5" customWidth="1"/>
    <col min="11251" max="11251" width="11.3333333333333" style="5" customWidth="1"/>
    <col min="11252" max="11253" width="9" style="5"/>
    <col min="11254" max="11254" width="5.83333333333333" style="5" customWidth="1"/>
    <col min="11255" max="11255" width="9.83333333333333" style="5" customWidth="1"/>
    <col min="11256" max="11256" width="6.33333333333333" style="5" customWidth="1"/>
    <col min="11257" max="11257" width="5.5" style="5" customWidth="1"/>
    <col min="11258" max="11497" width="9" style="5"/>
    <col min="11498" max="11498" width="4.08333333333333" style="5" customWidth="1"/>
    <col min="11499" max="11499" width="6.5" style="5" customWidth="1"/>
    <col min="11500" max="11500" width="16.0833333333333" style="5" customWidth="1"/>
    <col min="11501" max="11501" width="12.0833333333333" style="5" customWidth="1"/>
    <col min="11502" max="11504" width="4.25" style="5" customWidth="1"/>
    <col min="11505" max="11505" width="11.0833333333333" style="5" customWidth="1"/>
    <col min="11506" max="11506" width="11" style="5" customWidth="1"/>
    <col min="11507" max="11507" width="11.3333333333333" style="5" customWidth="1"/>
    <col min="11508" max="11509" width="9" style="5"/>
    <col min="11510" max="11510" width="5.83333333333333" style="5" customWidth="1"/>
    <col min="11511" max="11511" width="9.83333333333333" style="5" customWidth="1"/>
    <col min="11512" max="11512" width="6.33333333333333" style="5" customWidth="1"/>
    <col min="11513" max="11513" width="5.5" style="5" customWidth="1"/>
    <col min="11514" max="11753" width="9" style="5"/>
    <col min="11754" max="11754" width="4.08333333333333" style="5" customWidth="1"/>
    <col min="11755" max="11755" width="6.5" style="5" customWidth="1"/>
    <col min="11756" max="11756" width="16.0833333333333" style="5" customWidth="1"/>
    <col min="11757" max="11757" width="12.0833333333333" style="5" customWidth="1"/>
    <col min="11758" max="11760" width="4.25" style="5" customWidth="1"/>
    <col min="11761" max="11761" width="11.0833333333333" style="5" customWidth="1"/>
    <col min="11762" max="11762" width="11" style="5" customWidth="1"/>
    <col min="11763" max="11763" width="11.3333333333333" style="5" customWidth="1"/>
    <col min="11764" max="11765" width="9" style="5"/>
    <col min="11766" max="11766" width="5.83333333333333" style="5" customWidth="1"/>
    <col min="11767" max="11767" width="9.83333333333333" style="5" customWidth="1"/>
    <col min="11768" max="11768" width="6.33333333333333" style="5" customWidth="1"/>
    <col min="11769" max="11769" width="5.5" style="5" customWidth="1"/>
    <col min="11770" max="12009" width="9" style="5"/>
    <col min="12010" max="12010" width="4.08333333333333" style="5" customWidth="1"/>
    <col min="12011" max="12011" width="6.5" style="5" customWidth="1"/>
    <col min="12012" max="12012" width="16.0833333333333" style="5" customWidth="1"/>
    <col min="12013" max="12013" width="12.0833333333333" style="5" customWidth="1"/>
    <col min="12014" max="12016" width="4.25" style="5" customWidth="1"/>
    <col min="12017" max="12017" width="11.0833333333333" style="5" customWidth="1"/>
    <col min="12018" max="12018" width="11" style="5" customWidth="1"/>
    <col min="12019" max="12019" width="11.3333333333333" style="5" customWidth="1"/>
    <col min="12020" max="12021" width="9" style="5"/>
    <col min="12022" max="12022" width="5.83333333333333" style="5" customWidth="1"/>
    <col min="12023" max="12023" width="9.83333333333333" style="5" customWidth="1"/>
    <col min="12024" max="12024" width="6.33333333333333" style="5" customWidth="1"/>
    <col min="12025" max="12025" width="5.5" style="5" customWidth="1"/>
    <col min="12026" max="12265" width="9" style="5"/>
    <col min="12266" max="12266" width="4.08333333333333" style="5" customWidth="1"/>
    <col min="12267" max="12267" width="6.5" style="5" customWidth="1"/>
    <col min="12268" max="12268" width="16.0833333333333" style="5" customWidth="1"/>
    <col min="12269" max="12269" width="12.0833333333333" style="5" customWidth="1"/>
    <col min="12270" max="12272" width="4.25" style="5" customWidth="1"/>
    <col min="12273" max="12273" width="11.0833333333333" style="5" customWidth="1"/>
    <col min="12274" max="12274" width="11" style="5" customWidth="1"/>
    <col min="12275" max="12275" width="11.3333333333333" style="5" customWidth="1"/>
    <col min="12276" max="12277" width="9" style="5"/>
    <col min="12278" max="12278" width="5.83333333333333" style="5" customWidth="1"/>
    <col min="12279" max="12279" width="9.83333333333333" style="5" customWidth="1"/>
    <col min="12280" max="12280" width="6.33333333333333" style="5" customWidth="1"/>
    <col min="12281" max="12281" width="5.5" style="5" customWidth="1"/>
    <col min="12282" max="12521" width="9" style="5"/>
    <col min="12522" max="12522" width="4.08333333333333" style="5" customWidth="1"/>
    <col min="12523" max="12523" width="6.5" style="5" customWidth="1"/>
    <col min="12524" max="12524" width="16.0833333333333" style="5" customWidth="1"/>
    <col min="12525" max="12525" width="12.0833333333333" style="5" customWidth="1"/>
    <col min="12526" max="12528" width="4.25" style="5" customWidth="1"/>
    <col min="12529" max="12529" width="11.0833333333333" style="5" customWidth="1"/>
    <col min="12530" max="12530" width="11" style="5" customWidth="1"/>
    <col min="12531" max="12531" width="11.3333333333333" style="5" customWidth="1"/>
    <col min="12532" max="12533" width="9" style="5"/>
    <col min="12534" max="12534" width="5.83333333333333" style="5" customWidth="1"/>
    <col min="12535" max="12535" width="9.83333333333333" style="5" customWidth="1"/>
    <col min="12536" max="12536" width="6.33333333333333" style="5" customWidth="1"/>
    <col min="12537" max="12537" width="5.5" style="5" customWidth="1"/>
    <col min="12538" max="12777" width="9" style="5"/>
    <col min="12778" max="12778" width="4.08333333333333" style="5" customWidth="1"/>
    <col min="12779" max="12779" width="6.5" style="5" customWidth="1"/>
    <col min="12780" max="12780" width="16.0833333333333" style="5" customWidth="1"/>
    <col min="12781" max="12781" width="12.0833333333333" style="5" customWidth="1"/>
    <col min="12782" max="12784" width="4.25" style="5" customWidth="1"/>
    <col min="12785" max="12785" width="11.0833333333333" style="5" customWidth="1"/>
    <col min="12786" max="12786" width="11" style="5" customWidth="1"/>
    <col min="12787" max="12787" width="11.3333333333333" style="5" customWidth="1"/>
    <col min="12788" max="12789" width="9" style="5"/>
    <col min="12790" max="12790" width="5.83333333333333" style="5" customWidth="1"/>
    <col min="12791" max="12791" width="9.83333333333333" style="5" customWidth="1"/>
    <col min="12792" max="12792" width="6.33333333333333" style="5" customWidth="1"/>
    <col min="12793" max="12793" width="5.5" style="5" customWidth="1"/>
    <col min="12794" max="13033" width="9" style="5"/>
    <col min="13034" max="13034" width="4.08333333333333" style="5" customWidth="1"/>
    <col min="13035" max="13035" width="6.5" style="5" customWidth="1"/>
    <col min="13036" max="13036" width="16.0833333333333" style="5" customWidth="1"/>
    <col min="13037" max="13037" width="12.0833333333333" style="5" customWidth="1"/>
    <col min="13038" max="13040" width="4.25" style="5" customWidth="1"/>
    <col min="13041" max="13041" width="11.0833333333333" style="5" customWidth="1"/>
    <col min="13042" max="13042" width="11" style="5" customWidth="1"/>
    <col min="13043" max="13043" width="11.3333333333333" style="5" customWidth="1"/>
    <col min="13044" max="13045" width="9" style="5"/>
    <col min="13046" max="13046" width="5.83333333333333" style="5" customWidth="1"/>
    <col min="13047" max="13047" width="9.83333333333333" style="5" customWidth="1"/>
    <col min="13048" max="13048" width="6.33333333333333" style="5" customWidth="1"/>
    <col min="13049" max="13049" width="5.5" style="5" customWidth="1"/>
    <col min="13050" max="13289" width="9" style="5"/>
    <col min="13290" max="13290" width="4.08333333333333" style="5" customWidth="1"/>
    <col min="13291" max="13291" width="6.5" style="5" customWidth="1"/>
    <col min="13292" max="13292" width="16.0833333333333" style="5" customWidth="1"/>
    <col min="13293" max="13293" width="12.0833333333333" style="5" customWidth="1"/>
    <col min="13294" max="13296" width="4.25" style="5" customWidth="1"/>
    <col min="13297" max="13297" width="11.0833333333333" style="5" customWidth="1"/>
    <col min="13298" max="13298" width="11" style="5" customWidth="1"/>
    <col min="13299" max="13299" width="11.3333333333333" style="5" customWidth="1"/>
    <col min="13300" max="13301" width="9" style="5"/>
    <col min="13302" max="13302" width="5.83333333333333" style="5" customWidth="1"/>
    <col min="13303" max="13303" width="9.83333333333333" style="5" customWidth="1"/>
    <col min="13304" max="13304" width="6.33333333333333" style="5" customWidth="1"/>
    <col min="13305" max="13305" width="5.5" style="5" customWidth="1"/>
    <col min="13306" max="13545" width="9" style="5"/>
    <col min="13546" max="13546" width="4.08333333333333" style="5" customWidth="1"/>
    <col min="13547" max="13547" width="6.5" style="5" customWidth="1"/>
    <col min="13548" max="13548" width="16.0833333333333" style="5" customWidth="1"/>
    <col min="13549" max="13549" width="12.0833333333333" style="5" customWidth="1"/>
    <col min="13550" max="13552" width="4.25" style="5" customWidth="1"/>
    <col min="13553" max="13553" width="11.0833333333333" style="5" customWidth="1"/>
    <col min="13554" max="13554" width="11" style="5" customWidth="1"/>
    <col min="13555" max="13555" width="11.3333333333333" style="5" customWidth="1"/>
    <col min="13556" max="13557" width="9" style="5"/>
    <col min="13558" max="13558" width="5.83333333333333" style="5" customWidth="1"/>
    <col min="13559" max="13559" width="9.83333333333333" style="5" customWidth="1"/>
    <col min="13560" max="13560" width="6.33333333333333" style="5" customWidth="1"/>
    <col min="13561" max="13561" width="5.5" style="5" customWidth="1"/>
    <col min="13562" max="13801" width="9" style="5"/>
    <col min="13802" max="13802" width="4.08333333333333" style="5" customWidth="1"/>
    <col min="13803" max="13803" width="6.5" style="5" customWidth="1"/>
    <col min="13804" max="13804" width="16.0833333333333" style="5" customWidth="1"/>
    <col min="13805" max="13805" width="12.0833333333333" style="5" customWidth="1"/>
    <col min="13806" max="13808" width="4.25" style="5" customWidth="1"/>
    <col min="13809" max="13809" width="11.0833333333333" style="5" customWidth="1"/>
    <col min="13810" max="13810" width="11" style="5" customWidth="1"/>
    <col min="13811" max="13811" width="11.3333333333333" style="5" customWidth="1"/>
    <col min="13812" max="13813" width="9" style="5"/>
    <col min="13814" max="13814" width="5.83333333333333" style="5" customWidth="1"/>
    <col min="13815" max="13815" width="9.83333333333333" style="5" customWidth="1"/>
    <col min="13816" max="13816" width="6.33333333333333" style="5" customWidth="1"/>
    <col min="13817" max="13817" width="5.5" style="5" customWidth="1"/>
    <col min="13818" max="14057" width="9" style="5"/>
    <col min="14058" max="14058" width="4.08333333333333" style="5" customWidth="1"/>
    <col min="14059" max="14059" width="6.5" style="5" customWidth="1"/>
    <col min="14060" max="14060" width="16.0833333333333" style="5" customWidth="1"/>
    <col min="14061" max="14061" width="12.0833333333333" style="5" customWidth="1"/>
    <col min="14062" max="14064" width="4.25" style="5" customWidth="1"/>
    <col min="14065" max="14065" width="11.0833333333333" style="5" customWidth="1"/>
    <col min="14066" max="14066" width="11" style="5" customWidth="1"/>
    <col min="14067" max="14067" width="11.3333333333333" style="5" customWidth="1"/>
    <col min="14068" max="14069" width="9" style="5"/>
    <col min="14070" max="14070" width="5.83333333333333" style="5" customWidth="1"/>
    <col min="14071" max="14071" width="9.83333333333333" style="5" customWidth="1"/>
    <col min="14072" max="14072" width="6.33333333333333" style="5" customWidth="1"/>
    <col min="14073" max="14073" width="5.5" style="5" customWidth="1"/>
    <col min="14074" max="14313" width="9" style="5"/>
    <col min="14314" max="14314" width="4.08333333333333" style="5" customWidth="1"/>
    <col min="14315" max="14315" width="6.5" style="5" customWidth="1"/>
    <col min="14316" max="14316" width="16.0833333333333" style="5" customWidth="1"/>
    <col min="14317" max="14317" width="12.0833333333333" style="5" customWidth="1"/>
    <col min="14318" max="14320" width="4.25" style="5" customWidth="1"/>
    <col min="14321" max="14321" width="11.0833333333333" style="5" customWidth="1"/>
    <col min="14322" max="14322" width="11" style="5" customWidth="1"/>
    <col min="14323" max="14323" width="11.3333333333333" style="5" customWidth="1"/>
    <col min="14324" max="14325" width="9" style="5"/>
    <col min="14326" max="14326" width="5.83333333333333" style="5" customWidth="1"/>
    <col min="14327" max="14327" width="9.83333333333333" style="5" customWidth="1"/>
    <col min="14328" max="14328" width="6.33333333333333" style="5" customWidth="1"/>
    <col min="14329" max="14329" width="5.5" style="5" customWidth="1"/>
    <col min="14330" max="14569" width="9" style="5"/>
    <col min="14570" max="14570" width="4.08333333333333" style="5" customWidth="1"/>
    <col min="14571" max="14571" width="6.5" style="5" customWidth="1"/>
    <col min="14572" max="14572" width="16.0833333333333" style="5" customWidth="1"/>
    <col min="14573" max="14573" width="12.0833333333333" style="5" customWidth="1"/>
    <col min="14574" max="14576" width="4.25" style="5" customWidth="1"/>
    <col min="14577" max="14577" width="11.0833333333333" style="5" customWidth="1"/>
    <col min="14578" max="14578" width="11" style="5" customWidth="1"/>
    <col min="14579" max="14579" width="11.3333333333333" style="5" customWidth="1"/>
    <col min="14580" max="14581" width="9" style="5"/>
    <col min="14582" max="14582" width="5.83333333333333" style="5" customWidth="1"/>
    <col min="14583" max="14583" width="9.83333333333333" style="5" customWidth="1"/>
    <col min="14584" max="14584" width="6.33333333333333" style="5" customWidth="1"/>
    <col min="14585" max="14585" width="5.5" style="5" customWidth="1"/>
    <col min="14586" max="14825" width="9" style="5"/>
    <col min="14826" max="14826" width="4.08333333333333" style="5" customWidth="1"/>
    <col min="14827" max="14827" width="6.5" style="5" customWidth="1"/>
    <col min="14828" max="14828" width="16.0833333333333" style="5" customWidth="1"/>
    <col min="14829" max="14829" width="12.0833333333333" style="5" customWidth="1"/>
    <col min="14830" max="14832" width="4.25" style="5" customWidth="1"/>
    <col min="14833" max="14833" width="11.0833333333333" style="5" customWidth="1"/>
    <col min="14834" max="14834" width="11" style="5" customWidth="1"/>
    <col min="14835" max="14835" width="11.3333333333333" style="5" customWidth="1"/>
    <col min="14836" max="14837" width="9" style="5"/>
    <col min="14838" max="14838" width="5.83333333333333" style="5" customWidth="1"/>
    <col min="14839" max="14839" width="9.83333333333333" style="5" customWidth="1"/>
    <col min="14840" max="14840" width="6.33333333333333" style="5" customWidth="1"/>
    <col min="14841" max="14841" width="5.5" style="5" customWidth="1"/>
    <col min="14842" max="15081" width="9" style="5"/>
    <col min="15082" max="15082" width="4.08333333333333" style="5" customWidth="1"/>
    <col min="15083" max="15083" width="6.5" style="5" customWidth="1"/>
    <col min="15084" max="15084" width="16.0833333333333" style="5" customWidth="1"/>
    <col min="15085" max="15085" width="12.0833333333333" style="5" customWidth="1"/>
    <col min="15086" max="15088" width="4.25" style="5" customWidth="1"/>
    <col min="15089" max="15089" width="11.0833333333333" style="5" customWidth="1"/>
    <col min="15090" max="15090" width="11" style="5" customWidth="1"/>
    <col min="15091" max="15091" width="11.3333333333333" style="5" customWidth="1"/>
    <col min="15092" max="15093" width="9" style="5"/>
    <col min="15094" max="15094" width="5.83333333333333" style="5" customWidth="1"/>
    <col min="15095" max="15095" width="9.83333333333333" style="5" customWidth="1"/>
    <col min="15096" max="15096" width="6.33333333333333" style="5" customWidth="1"/>
    <col min="15097" max="15097" width="5.5" style="5" customWidth="1"/>
    <col min="15098" max="15337" width="9" style="5"/>
    <col min="15338" max="15338" width="4.08333333333333" style="5" customWidth="1"/>
    <col min="15339" max="15339" width="6.5" style="5" customWidth="1"/>
    <col min="15340" max="15340" width="16.0833333333333" style="5" customWidth="1"/>
    <col min="15341" max="15341" width="12.0833333333333" style="5" customWidth="1"/>
    <col min="15342" max="15344" width="4.25" style="5" customWidth="1"/>
    <col min="15345" max="15345" width="11.0833333333333" style="5" customWidth="1"/>
    <col min="15346" max="15346" width="11" style="5" customWidth="1"/>
    <col min="15347" max="15347" width="11.3333333333333" style="5" customWidth="1"/>
    <col min="15348" max="15349" width="9" style="5"/>
    <col min="15350" max="15350" width="5.83333333333333" style="5" customWidth="1"/>
    <col min="15351" max="15351" width="9.83333333333333" style="5" customWidth="1"/>
    <col min="15352" max="15352" width="6.33333333333333" style="5" customWidth="1"/>
    <col min="15353" max="15353" width="5.5" style="5" customWidth="1"/>
    <col min="15354" max="15593" width="9" style="5"/>
    <col min="15594" max="15594" width="4.08333333333333" style="5" customWidth="1"/>
    <col min="15595" max="15595" width="6.5" style="5" customWidth="1"/>
    <col min="15596" max="15596" width="16.0833333333333" style="5" customWidth="1"/>
    <col min="15597" max="15597" width="12.0833333333333" style="5" customWidth="1"/>
    <col min="15598" max="15600" width="4.25" style="5" customWidth="1"/>
    <col min="15601" max="15601" width="11.0833333333333" style="5" customWidth="1"/>
    <col min="15602" max="15602" width="11" style="5" customWidth="1"/>
    <col min="15603" max="15603" width="11.3333333333333" style="5" customWidth="1"/>
    <col min="15604" max="15605" width="9" style="5"/>
    <col min="15606" max="15606" width="5.83333333333333" style="5" customWidth="1"/>
    <col min="15607" max="15607" width="9.83333333333333" style="5" customWidth="1"/>
    <col min="15608" max="15608" width="6.33333333333333" style="5" customWidth="1"/>
    <col min="15609" max="15609" width="5.5" style="5" customWidth="1"/>
    <col min="15610" max="15849" width="9" style="5"/>
    <col min="15850" max="15850" width="4.08333333333333" style="5" customWidth="1"/>
    <col min="15851" max="15851" width="6.5" style="5" customWidth="1"/>
    <col min="15852" max="15852" width="16.0833333333333" style="5" customWidth="1"/>
    <col min="15853" max="15853" width="12.0833333333333" style="5" customWidth="1"/>
    <col min="15854" max="15856" width="4.25" style="5" customWidth="1"/>
    <col min="15857" max="15857" width="11.0833333333333" style="5" customWidth="1"/>
    <col min="15858" max="15858" width="11" style="5" customWidth="1"/>
    <col min="15859" max="15859" width="11.3333333333333" style="5" customWidth="1"/>
    <col min="15860" max="15861" width="9" style="5"/>
    <col min="15862" max="15862" width="5.83333333333333" style="5" customWidth="1"/>
    <col min="15863" max="15863" width="9.83333333333333" style="5" customWidth="1"/>
    <col min="15864" max="15864" width="6.33333333333333" style="5" customWidth="1"/>
    <col min="15865" max="15865" width="5.5" style="5" customWidth="1"/>
    <col min="15866" max="16105" width="9" style="5"/>
    <col min="16106" max="16106" width="4.08333333333333" style="5" customWidth="1"/>
    <col min="16107" max="16107" width="6.5" style="5" customWidth="1"/>
    <col min="16108" max="16108" width="16.0833333333333" style="5" customWidth="1"/>
    <col min="16109" max="16109" width="12.0833333333333" style="5" customWidth="1"/>
    <col min="16110" max="16112" width="4.25" style="5" customWidth="1"/>
    <col min="16113" max="16113" width="11.0833333333333" style="5" customWidth="1"/>
    <col min="16114" max="16114" width="11" style="5" customWidth="1"/>
    <col min="16115" max="16115" width="11.3333333333333" style="5" customWidth="1"/>
    <col min="16116" max="16117" width="9" style="5"/>
    <col min="16118" max="16118" width="5.83333333333333" style="5" customWidth="1"/>
    <col min="16119" max="16119" width="9.83333333333333" style="5" customWidth="1"/>
    <col min="16120" max="16120" width="6.33333333333333" style="5" customWidth="1"/>
    <col min="16121" max="16121" width="5.5" style="5" customWidth="1"/>
    <col min="16122" max="16384" width="9" style="5"/>
  </cols>
  <sheetData>
    <row r="1" s="1" customFormat="1" ht="25.5" spans="1:10">
      <c r="A1" s="9" t="s">
        <v>0</v>
      </c>
      <c r="B1" s="10"/>
      <c r="C1" s="10"/>
      <c r="D1" s="10"/>
      <c r="E1" s="10"/>
      <c r="F1" s="10"/>
      <c r="G1" s="10"/>
      <c r="H1" s="10"/>
      <c r="I1" s="35"/>
      <c r="J1" s="35"/>
    </row>
    <row r="2" s="2" customFormat="1" ht="15" customHeight="1" spans="1:10">
      <c r="A2" s="11" t="s">
        <v>1</v>
      </c>
      <c r="B2" s="12"/>
      <c r="C2" s="12"/>
      <c r="D2" s="12"/>
      <c r="E2" s="12"/>
      <c r="F2" s="12"/>
      <c r="G2" s="12"/>
      <c r="H2" s="12"/>
      <c r="I2" s="36"/>
      <c r="J2" s="36"/>
    </row>
    <row r="3" s="3" customFormat="1" ht="14.25" customHeight="1" spans="1:10">
      <c r="A3" s="13" t="s">
        <v>2</v>
      </c>
      <c r="B3" s="13" t="s">
        <v>3</v>
      </c>
      <c r="C3" s="13" t="s">
        <v>4</v>
      </c>
      <c r="D3" s="14" t="s">
        <v>5</v>
      </c>
      <c r="E3" s="14" t="s">
        <v>6</v>
      </c>
      <c r="F3" s="15" t="s">
        <v>7</v>
      </c>
      <c r="G3" s="13" t="s">
        <v>8</v>
      </c>
      <c r="H3" s="16"/>
      <c r="I3" s="37" t="s">
        <v>9</v>
      </c>
      <c r="J3" s="37" t="s">
        <v>10</v>
      </c>
    </row>
    <row r="4" s="4" customFormat="1" ht="14.25" customHeight="1" spans="1:10">
      <c r="A4" s="16"/>
      <c r="B4" s="16"/>
      <c r="C4" s="16"/>
      <c r="D4" s="17"/>
      <c r="E4" s="17"/>
      <c r="F4" s="18"/>
      <c r="G4" s="19" t="s">
        <v>11</v>
      </c>
      <c r="H4" s="19" t="s">
        <v>12</v>
      </c>
      <c r="I4" s="38"/>
      <c r="J4" s="38"/>
    </row>
    <row r="5" ht="14.25" customHeight="1" spans="1:10">
      <c r="A5" s="20">
        <v>1</v>
      </c>
      <c r="B5" s="21" t="s">
        <v>13</v>
      </c>
      <c r="C5" s="22" t="s">
        <v>14</v>
      </c>
      <c r="D5" s="23">
        <v>1</v>
      </c>
      <c r="E5" s="23" t="s">
        <v>15</v>
      </c>
      <c r="F5" s="24" t="s">
        <v>16</v>
      </c>
      <c r="G5" s="25">
        <v>328000</v>
      </c>
      <c r="H5" s="26">
        <v>0</v>
      </c>
      <c r="I5" s="39">
        <v>66</v>
      </c>
      <c r="J5" s="39">
        <f t="shared" ref="J5:J68" si="0">I5*D5</f>
        <v>66</v>
      </c>
    </row>
    <row r="6" ht="14.25" customHeight="1" spans="1:10">
      <c r="A6" s="20">
        <v>2</v>
      </c>
      <c r="B6" s="27" t="s">
        <v>13</v>
      </c>
      <c r="C6" s="22" t="s">
        <v>17</v>
      </c>
      <c r="D6" s="23">
        <v>1</v>
      </c>
      <c r="E6" s="23" t="s">
        <v>15</v>
      </c>
      <c r="F6" s="24" t="s">
        <v>16</v>
      </c>
      <c r="G6" s="25">
        <v>300000</v>
      </c>
      <c r="H6" s="26">
        <v>0</v>
      </c>
      <c r="I6" s="39">
        <v>66</v>
      </c>
      <c r="J6" s="39">
        <f t="shared" si="0"/>
        <v>66</v>
      </c>
    </row>
    <row r="7" ht="14.25" customHeight="1" spans="1:10">
      <c r="A7" s="20">
        <v>3</v>
      </c>
      <c r="B7" s="21" t="s">
        <v>18</v>
      </c>
      <c r="C7" s="22" t="s">
        <v>19</v>
      </c>
      <c r="D7" s="23">
        <v>1</v>
      </c>
      <c r="E7" s="23" t="s">
        <v>15</v>
      </c>
      <c r="F7" s="24" t="s">
        <v>20</v>
      </c>
      <c r="G7" s="25">
        <v>9000</v>
      </c>
      <c r="H7" s="26">
        <v>0</v>
      </c>
      <c r="I7" s="39">
        <v>15</v>
      </c>
      <c r="J7" s="39">
        <f t="shared" si="0"/>
        <v>15</v>
      </c>
    </row>
    <row r="8" ht="14.25" customHeight="1" spans="1:10">
      <c r="A8" s="20">
        <v>4</v>
      </c>
      <c r="B8" s="21" t="s">
        <v>18</v>
      </c>
      <c r="C8" s="22" t="s">
        <v>19</v>
      </c>
      <c r="D8" s="23">
        <v>1</v>
      </c>
      <c r="E8" s="23" t="s">
        <v>15</v>
      </c>
      <c r="F8" s="24" t="s">
        <v>20</v>
      </c>
      <c r="G8" s="25">
        <v>9000</v>
      </c>
      <c r="H8" s="26">
        <v>0</v>
      </c>
      <c r="I8" s="39">
        <f t="shared" ref="I8:I11" si="1">I7</f>
        <v>15</v>
      </c>
      <c r="J8" s="39">
        <f t="shared" si="0"/>
        <v>15</v>
      </c>
    </row>
    <row r="9" ht="14.25" customHeight="1" spans="1:10">
      <c r="A9" s="20">
        <v>5</v>
      </c>
      <c r="B9" s="27" t="s">
        <v>18</v>
      </c>
      <c r="C9" s="22" t="s">
        <v>19</v>
      </c>
      <c r="D9" s="23">
        <v>1</v>
      </c>
      <c r="E9" s="23" t="s">
        <v>15</v>
      </c>
      <c r="F9" s="24" t="s">
        <v>20</v>
      </c>
      <c r="G9" s="25">
        <v>9000</v>
      </c>
      <c r="H9" s="26">
        <v>0</v>
      </c>
      <c r="I9" s="39">
        <f t="shared" si="1"/>
        <v>15</v>
      </c>
      <c r="J9" s="39">
        <f t="shared" si="0"/>
        <v>15</v>
      </c>
    </row>
    <row r="10" ht="14.25" customHeight="1" spans="1:10">
      <c r="A10" s="20">
        <v>6</v>
      </c>
      <c r="B10" s="21" t="s">
        <v>18</v>
      </c>
      <c r="C10" s="22" t="s">
        <v>21</v>
      </c>
      <c r="D10" s="23">
        <v>1</v>
      </c>
      <c r="E10" s="23" t="s">
        <v>15</v>
      </c>
      <c r="F10" s="24" t="s">
        <v>20</v>
      </c>
      <c r="G10" s="25">
        <v>9000</v>
      </c>
      <c r="H10" s="26">
        <v>0</v>
      </c>
      <c r="I10" s="40">
        <f t="shared" si="1"/>
        <v>15</v>
      </c>
      <c r="J10" s="39">
        <f t="shared" si="0"/>
        <v>15</v>
      </c>
    </row>
    <row r="11" ht="14.25" customHeight="1" spans="1:10">
      <c r="A11" s="20">
        <v>7</v>
      </c>
      <c r="B11" s="27" t="s">
        <v>18</v>
      </c>
      <c r="C11" s="22" t="s">
        <v>21</v>
      </c>
      <c r="D11" s="23">
        <v>1</v>
      </c>
      <c r="E11" s="23" t="s">
        <v>15</v>
      </c>
      <c r="F11" s="24" t="s">
        <v>20</v>
      </c>
      <c r="G11" s="25">
        <v>9000</v>
      </c>
      <c r="H11" s="26">
        <v>0</v>
      </c>
      <c r="I11" s="40">
        <f t="shared" si="1"/>
        <v>15</v>
      </c>
      <c r="J11" s="39">
        <f t="shared" si="0"/>
        <v>15</v>
      </c>
    </row>
    <row r="12" ht="14.25" customHeight="1" spans="1:10">
      <c r="A12" s="20">
        <v>8</v>
      </c>
      <c r="B12" s="21" t="s">
        <v>22</v>
      </c>
      <c r="C12" s="22" t="s">
        <v>23</v>
      </c>
      <c r="D12" s="23">
        <v>1</v>
      </c>
      <c r="E12" s="23" t="s">
        <v>15</v>
      </c>
      <c r="F12" s="24" t="s">
        <v>24</v>
      </c>
      <c r="G12" s="25">
        <v>19000</v>
      </c>
      <c r="H12" s="28">
        <v>0</v>
      </c>
      <c r="I12" s="40">
        <v>30</v>
      </c>
      <c r="J12" s="39">
        <f t="shared" si="0"/>
        <v>30</v>
      </c>
    </row>
    <row r="13" ht="14.25" customHeight="1" spans="1:10">
      <c r="A13" s="20">
        <v>9</v>
      </c>
      <c r="B13" s="27" t="s">
        <v>25</v>
      </c>
      <c r="C13" s="22" t="s">
        <v>26</v>
      </c>
      <c r="D13" s="23">
        <v>1</v>
      </c>
      <c r="E13" s="23" t="s">
        <v>15</v>
      </c>
      <c r="F13" s="24" t="s">
        <v>20</v>
      </c>
      <c r="G13" s="25">
        <v>5300</v>
      </c>
      <c r="H13" s="28">
        <v>0</v>
      </c>
      <c r="I13" s="40">
        <f>I11</f>
        <v>15</v>
      </c>
      <c r="J13" s="39">
        <f t="shared" si="0"/>
        <v>15</v>
      </c>
    </row>
    <row r="14" ht="14.25" customHeight="1" spans="1:10">
      <c r="A14" s="20">
        <v>10</v>
      </c>
      <c r="B14" s="21" t="s">
        <v>27</v>
      </c>
      <c r="C14" s="22" t="s">
        <v>28</v>
      </c>
      <c r="D14" s="23">
        <v>1</v>
      </c>
      <c r="E14" s="23" t="s">
        <v>15</v>
      </c>
      <c r="F14" s="24" t="s">
        <v>29</v>
      </c>
      <c r="G14" s="25">
        <v>750</v>
      </c>
      <c r="H14" s="26">
        <v>0</v>
      </c>
      <c r="I14" s="39">
        <v>30</v>
      </c>
      <c r="J14" s="39">
        <f t="shared" si="0"/>
        <v>30</v>
      </c>
    </row>
    <row r="15" ht="14.25" customHeight="1" spans="1:10">
      <c r="A15" s="20">
        <v>11</v>
      </c>
      <c r="B15" s="21" t="s">
        <v>30</v>
      </c>
      <c r="C15" s="22" t="s">
        <v>31</v>
      </c>
      <c r="D15" s="23">
        <v>1</v>
      </c>
      <c r="E15" s="23" t="s">
        <v>15</v>
      </c>
      <c r="F15" s="24" t="s">
        <v>29</v>
      </c>
      <c r="G15" s="25">
        <v>1960</v>
      </c>
      <c r="H15" s="26">
        <v>0</v>
      </c>
      <c r="I15" s="39">
        <v>31</v>
      </c>
      <c r="J15" s="39">
        <f t="shared" si="0"/>
        <v>31</v>
      </c>
    </row>
    <row r="16" ht="14.25" customHeight="1" spans="1:10">
      <c r="A16" s="20">
        <v>12</v>
      </c>
      <c r="B16" s="27" t="s">
        <v>30</v>
      </c>
      <c r="C16" s="22" t="s">
        <v>31</v>
      </c>
      <c r="D16" s="23">
        <v>1</v>
      </c>
      <c r="E16" s="23" t="s">
        <v>15</v>
      </c>
      <c r="F16" s="24" t="s">
        <v>29</v>
      </c>
      <c r="G16" s="25">
        <v>1960</v>
      </c>
      <c r="H16" s="26">
        <v>0</v>
      </c>
      <c r="I16" s="39">
        <v>31</v>
      </c>
      <c r="J16" s="39">
        <f t="shared" si="0"/>
        <v>31</v>
      </c>
    </row>
    <row r="17" ht="14.25" customHeight="1" spans="1:10">
      <c r="A17" s="20">
        <v>13</v>
      </c>
      <c r="B17" s="29" t="s">
        <v>30</v>
      </c>
      <c r="C17" s="30" t="s">
        <v>31</v>
      </c>
      <c r="D17" s="23">
        <v>1</v>
      </c>
      <c r="E17" s="23" t="s">
        <v>15</v>
      </c>
      <c r="F17" s="31" t="s">
        <v>29</v>
      </c>
      <c r="G17" s="32">
        <v>1960</v>
      </c>
      <c r="H17" s="33">
        <v>0</v>
      </c>
      <c r="I17" s="39">
        <v>31</v>
      </c>
      <c r="J17" s="39">
        <f t="shared" si="0"/>
        <v>31</v>
      </c>
    </row>
    <row r="18" ht="14.25" customHeight="1" spans="1:10">
      <c r="A18" s="20">
        <v>14</v>
      </c>
      <c r="B18" s="21" t="s">
        <v>30</v>
      </c>
      <c r="C18" s="22" t="s">
        <v>31</v>
      </c>
      <c r="D18" s="23">
        <v>1</v>
      </c>
      <c r="E18" s="23" t="s">
        <v>15</v>
      </c>
      <c r="F18" s="24" t="s">
        <v>29</v>
      </c>
      <c r="G18" s="25">
        <v>1960</v>
      </c>
      <c r="H18" s="26">
        <v>0</v>
      </c>
      <c r="I18" s="39">
        <v>31</v>
      </c>
      <c r="J18" s="39">
        <f t="shared" si="0"/>
        <v>31</v>
      </c>
    </row>
    <row r="19" ht="14.25" customHeight="1" spans="1:10">
      <c r="A19" s="20">
        <v>15</v>
      </c>
      <c r="B19" s="34" t="s">
        <v>32</v>
      </c>
      <c r="C19" s="30" t="s">
        <v>28</v>
      </c>
      <c r="D19" s="23">
        <v>1</v>
      </c>
      <c r="E19" s="23" t="s">
        <v>15</v>
      </c>
      <c r="F19" s="31" t="s">
        <v>29</v>
      </c>
      <c r="G19" s="32">
        <v>640</v>
      </c>
      <c r="H19" s="33">
        <v>0</v>
      </c>
      <c r="I19" s="40">
        <v>30</v>
      </c>
      <c r="J19" s="39">
        <f t="shared" si="0"/>
        <v>30</v>
      </c>
    </row>
    <row r="20" ht="14.25" customHeight="1" spans="1:10">
      <c r="A20" s="20">
        <v>16</v>
      </c>
      <c r="B20" s="34" t="s">
        <v>33</v>
      </c>
      <c r="C20" s="30" t="s">
        <v>34</v>
      </c>
      <c r="D20" s="23">
        <v>1</v>
      </c>
      <c r="E20" s="23" t="s">
        <v>15</v>
      </c>
      <c r="F20" s="31" t="s">
        <v>29</v>
      </c>
      <c r="G20" s="32">
        <v>2200</v>
      </c>
      <c r="H20" s="33">
        <v>0</v>
      </c>
      <c r="I20" s="39">
        <v>31</v>
      </c>
      <c r="J20" s="39">
        <f t="shared" si="0"/>
        <v>31</v>
      </c>
    </row>
    <row r="21" ht="14.25" customHeight="1" spans="1:10">
      <c r="A21" s="20">
        <v>17</v>
      </c>
      <c r="B21" s="27" t="s">
        <v>30</v>
      </c>
      <c r="C21" s="22" t="s">
        <v>31</v>
      </c>
      <c r="D21" s="23">
        <v>1</v>
      </c>
      <c r="E21" s="23" t="s">
        <v>15</v>
      </c>
      <c r="F21" s="24" t="s">
        <v>29</v>
      </c>
      <c r="G21" s="25">
        <v>1960</v>
      </c>
      <c r="H21" s="26">
        <v>0</v>
      </c>
      <c r="I21" s="39">
        <v>31</v>
      </c>
      <c r="J21" s="39">
        <f t="shared" si="0"/>
        <v>31</v>
      </c>
    </row>
    <row r="22" ht="14.25" customHeight="1" spans="1:10">
      <c r="A22" s="20">
        <v>18</v>
      </c>
      <c r="B22" s="27" t="s">
        <v>30</v>
      </c>
      <c r="C22" s="22" t="s">
        <v>31</v>
      </c>
      <c r="D22" s="23">
        <v>1</v>
      </c>
      <c r="E22" s="23" t="s">
        <v>15</v>
      </c>
      <c r="F22" s="24" t="s">
        <v>29</v>
      </c>
      <c r="G22" s="25">
        <v>1960</v>
      </c>
      <c r="H22" s="26">
        <v>0</v>
      </c>
      <c r="I22" s="39">
        <v>31</v>
      </c>
      <c r="J22" s="39">
        <f t="shared" si="0"/>
        <v>31</v>
      </c>
    </row>
    <row r="23" ht="14.25" customHeight="1" spans="1:10">
      <c r="A23" s="20">
        <v>19</v>
      </c>
      <c r="B23" s="27" t="s">
        <v>30</v>
      </c>
      <c r="C23" s="22" t="s">
        <v>31</v>
      </c>
      <c r="D23" s="23">
        <v>1</v>
      </c>
      <c r="E23" s="23" t="s">
        <v>15</v>
      </c>
      <c r="F23" s="24" t="s">
        <v>29</v>
      </c>
      <c r="G23" s="25">
        <v>1960</v>
      </c>
      <c r="H23" s="26">
        <v>0</v>
      </c>
      <c r="I23" s="39">
        <v>31</v>
      </c>
      <c r="J23" s="39">
        <f t="shared" si="0"/>
        <v>31</v>
      </c>
    </row>
    <row r="24" ht="14.25" customHeight="1" spans="1:10">
      <c r="A24" s="20">
        <v>20</v>
      </c>
      <c r="B24" s="27" t="s">
        <v>30</v>
      </c>
      <c r="C24" s="22" t="s">
        <v>31</v>
      </c>
      <c r="D24" s="23">
        <v>1</v>
      </c>
      <c r="E24" s="23" t="s">
        <v>15</v>
      </c>
      <c r="F24" s="24" t="s">
        <v>29</v>
      </c>
      <c r="G24" s="25">
        <v>1960</v>
      </c>
      <c r="H24" s="26">
        <v>0</v>
      </c>
      <c r="I24" s="39">
        <v>31</v>
      </c>
      <c r="J24" s="39">
        <f t="shared" si="0"/>
        <v>31</v>
      </c>
    </row>
    <row r="25" ht="14.25" customHeight="1" spans="1:10">
      <c r="A25" s="20">
        <v>21</v>
      </c>
      <c r="B25" s="21" t="s">
        <v>30</v>
      </c>
      <c r="C25" s="22" t="s">
        <v>31</v>
      </c>
      <c r="D25" s="23">
        <v>1</v>
      </c>
      <c r="E25" s="23" t="s">
        <v>15</v>
      </c>
      <c r="F25" s="24" t="s">
        <v>29</v>
      </c>
      <c r="G25" s="25">
        <v>1960</v>
      </c>
      <c r="H25" s="26">
        <v>0</v>
      </c>
      <c r="I25" s="39">
        <v>31</v>
      </c>
      <c r="J25" s="39">
        <f t="shared" si="0"/>
        <v>31</v>
      </c>
    </row>
    <row r="26" ht="14.25" customHeight="1" spans="1:10">
      <c r="A26" s="20">
        <v>22</v>
      </c>
      <c r="B26" s="27" t="s">
        <v>30</v>
      </c>
      <c r="C26" s="22" t="s">
        <v>31</v>
      </c>
      <c r="D26" s="23">
        <v>1</v>
      </c>
      <c r="E26" s="23" t="s">
        <v>15</v>
      </c>
      <c r="F26" s="24" t="s">
        <v>29</v>
      </c>
      <c r="G26" s="25">
        <v>1960</v>
      </c>
      <c r="H26" s="26">
        <v>0</v>
      </c>
      <c r="I26" s="39">
        <v>31</v>
      </c>
      <c r="J26" s="39">
        <f t="shared" si="0"/>
        <v>31</v>
      </c>
    </row>
    <row r="27" ht="14.25" customHeight="1" spans="1:10">
      <c r="A27" s="20">
        <v>23</v>
      </c>
      <c r="B27" s="27" t="s">
        <v>30</v>
      </c>
      <c r="C27" s="22" t="s">
        <v>31</v>
      </c>
      <c r="D27" s="23">
        <v>1</v>
      </c>
      <c r="E27" s="23" t="s">
        <v>15</v>
      </c>
      <c r="F27" s="24" t="s">
        <v>29</v>
      </c>
      <c r="G27" s="25">
        <v>1960</v>
      </c>
      <c r="H27" s="26">
        <v>0</v>
      </c>
      <c r="I27" s="39">
        <v>31</v>
      </c>
      <c r="J27" s="39">
        <f t="shared" si="0"/>
        <v>31</v>
      </c>
    </row>
    <row r="28" ht="14.25" customHeight="1" spans="1:10">
      <c r="A28" s="20">
        <v>24</v>
      </c>
      <c r="B28" s="29" t="s">
        <v>30</v>
      </c>
      <c r="C28" s="30" t="s">
        <v>31</v>
      </c>
      <c r="D28" s="23">
        <v>1</v>
      </c>
      <c r="E28" s="23" t="s">
        <v>15</v>
      </c>
      <c r="F28" s="31" t="s">
        <v>29</v>
      </c>
      <c r="G28" s="32">
        <v>1960</v>
      </c>
      <c r="H28" s="33">
        <v>0</v>
      </c>
      <c r="I28" s="39">
        <v>31</v>
      </c>
      <c r="J28" s="39">
        <f t="shared" si="0"/>
        <v>31</v>
      </c>
    </row>
    <row r="29" ht="14.25" customHeight="1" spans="1:10">
      <c r="A29" s="20">
        <v>25</v>
      </c>
      <c r="B29" s="29" t="s">
        <v>30</v>
      </c>
      <c r="C29" s="30" t="s">
        <v>31</v>
      </c>
      <c r="D29" s="23">
        <v>1</v>
      </c>
      <c r="E29" s="23" t="s">
        <v>15</v>
      </c>
      <c r="F29" s="31" t="s">
        <v>29</v>
      </c>
      <c r="G29" s="32">
        <v>1960</v>
      </c>
      <c r="H29" s="33">
        <v>0</v>
      </c>
      <c r="I29" s="39">
        <v>31</v>
      </c>
      <c r="J29" s="39">
        <f t="shared" si="0"/>
        <v>31</v>
      </c>
    </row>
    <row r="30" s="5" customFormat="1" ht="14.25" customHeight="1" spans="1:10">
      <c r="A30" s="20">
        <v>26</v>
      </c>
      <c r="B30" s="27" t="s">
        <v>30</v>
      </c>
      <c r="C30" s="22" t="s">
        <v>31</v>
      </c>
      <c r="D30" s="23">
        <v>1</v>
      </c>
      <c r="E30" s="23" t="s">
        <v>15</v>
      </c>
      <c r="F30" s="24" t="s">
        <v>29</v>
      </c>
      <c r="G30" s="25">
        <v>1960</v>
      </c>
      <c r="H30" s="26">
        <v>0</v>
      </c>
      <c r="I30" s="39">
        <v>31</v>
      </c>
      <c r="J30" s="39">
        <f t="shared" si="0"/>
        <v>31</v>
      </c>
    </row>
    <row r="31" s="5" customFormat="1" ht="14.25" customHeight="1" spans="1:10">
      <c r="A31" s="20">
        <v>27</v>
      </c>
      <c r="B31" s="27" t="s">
        <v>30</v>
      </c>
      <c r="C31" s="22" t="s">
        <v>31</v>
      </c>
      <c r="D31" s="23">
        <v>1</v>
      </c>
      <c r="E31" s="23" t="s">
        <v>15</v>
      </c>
      <c r="F31" s="24" t="s">
        <v>29</v>
      </c>
      <c r="G31" s="25">
        <v>1960</v>
      </c>
      <c r="H31" s="26">
        <v>0</v>
      </c>
      <c r="I31" s="39">
        <v>31</v>
      </c>
      <c r="J31" s="39">
        <f t="shared" si="0"/>
        <v>31</v>
      </c>
    </row>
    <row r="32" ht="14.25" customHeight="1" spans="1:10">
      <c r="A32" s="20">
        <v>28</v>
      </c>
      <c r="B32" s="27" t="s">
        <v>30</v>
      </c>
      <c r="C32" s="22" t="s">
        <v>31</v>
      </c>
      <c r="D32" s="23">
        <v>1</v>
      </c>
      <c r="E32" s="23" t="s">
        <v>15</v>
      </c>
      <c r="F32" s="24" t="s">
        <v>29</v>
      </c>
      <c r="G32" s="25">
        <v>1960</v>
      </c>
      <c r="H32" s="26">
        <v>0</v>
      </c>
      <c r="I32" s="39">
        <v>31</v>
      </c>
      <c r="J32" s="39">
        <f t="shared" si="0"/>
        <v>31</v>
      </c>
    </row>
    <row r="33" ht="14.25" customHeight="1" spans="1:10">
      <c r="A33" s="20">
        <v>29</v>
      </c>
      <c r="B33" s="27" t="s">
        <v>30</v>
      </c>
      <c r="C33" s="22" t="s">
        <v>31</v>
      </c>
      <c r="D33" s="23">
        <v>1</v>
      </c>
      <c r="E33" s="23" t="s">
        <v>15</v>
      </c>
      <c r="F33" s="24" t="s">
        <v>29</v>
      </c>
      <c r="G33" s="25">
        <v>1960</v>
      </c>
      <c r="H33" s="26">
        <v>0</v>
      </c>
      <c r="I33" s="39">
        <v>31</v>
      </c>
      <c r="J33" s="39">
        <f t="shared" si="0"/>
        <v>31</v>
      </c>
    </row>
    <row r="34" ht="14.25" customHeight="1" spans="1:10">
      <c r="A34" s="20">
        <v>30</v>
      </c>
      <c r="B34" s="27" t="s">
        <v>30</v>
      </c>
      <c r="C34" s="22" t="s">
        <v>31</v>
      </c>
      <c r="D34" s="23">
        <v>1</v>
      </c>
      <c r="E34" s="23" t="s">
        <v>15</v>
      </c>
      <c r="F34" s="24" t="s">
        <v>29</v>
      </c>
      <c r="G34" s="25">
        <v>1960</v>
      </c>
      <c r="H34" s="26">
        <v>0</v>
      </c>
      <c r="I34" s="39">
        <v>31</v>
      </c>
      <c r="J34" s="39">
        <f t="shared" si="0"/>
        <v>31</v>
      </c>
    </row>
    <row r="35" ht="14.25" customHeight="1" spans="1:10">
      <c r="A35" s="20">
        <v>31</v>
      </c>
      <c r="B35" s="27" t="s">
        <v>30</v>
      </c>
      <c r="C35" s="22" t="s">
        <v>31</v>
      </c>
      <c r="D35" s="23">
        <v>1</v>
      </c>
      <c r="E35" s="23" t="s">
        <v>15</v>
      </c>
      <c r="F35" s="24" t="s">
        <v>29</v>
      </c>
      <c r="G35" s="25">
        <v>1960</v>
      </c>
      <c r="H35" s="26">
        <v>0</v>
      </c>
      <c r="I35" s="39">
        <v>31</v>
      </c>
      <c r="J35" s="39">
        <f t="shared" si="0"/>
        <v>31</v>
      </c>
    </row>
    <row r="36" ht="14.25" customHeight="1" spans="1:10">
      <c r="A36" s="20">
        <v>32</v>
      </c>
      <c r="B36" s="27" t="s">
        <v>30</v>
      </c>
      <c r="C36" s="22" t="s">
        <v>31</v>
      </c>
      <c r="D36" s="23">
        <v>1</v>
      </c>
      <c r="E36" s="23" t="s">
        <v>15</v>
      </c>
      <c r="F36" s="24" t="s">
        <v>29</v>
      </c>
      <c r="G36" s="25">
        <v>1960</v>
      </c>
      <c r="H36" s="26">
        <v>0</v>
      </c>
      <c r="I36" s="39">
        <v>31</v>
      </c>
      <c r="J36" s="39">
        <f t="shared" si="0"/>
        <v>31</v>
      </c>
    </row>
    <row r="37" ht="14.25" customHeight="1" spans="1:10">
      <c r="A37" s="20">
        <v>33</v>
      </c>
      <c r="B37" s="27" t="s">
        <v>30</v>
      </c>
      <c r="C37" s="22" t="s">
        <v>31</v>
      </c>
      <c r="D37" s="23">
        <v>1</v>
      </c>
      <c r="E37" s="23" t="s">
        <v>15</v>
      </c>
      <c r="F37" s="24" t="s">
        <v>29</v>
      </c>
      <c r="G37" s="25">
        <v>1960</v>
      </c>
      <c r="H37" s="26">
        <v>0</v>
      </c>
      <c r="I37" s="39">
        <v>31</v>
      </c>
      <c r="J37" s="39">
        <f t="shared" si="0"/>
        <v>31</v>
      </c>
    </row>
    <row r="38" ht="14.25" customHeight="1" spans="1:10">
      <c r="A38" s="20">
        <v>34</v>
      </c>
      <c r="B38" s="27" t="s">
        <v>30</v>
      </c>
      <c r="C38" s="22" t="s">
        <v>31</v>
      </c>
      <c r="D38" s="23">
        <v>1</v>
      </c>
      <c r="E38" s="23" t="s">
        <v>15</v>
      </c>
      <c r="F38" s="24" t="s">
        <v>29</v>
      </c>
      <c r="G38" s="25">
        <v>1960</v>
      </c>
      <c r="H38" s="26">
        <v>0</v>
      </c>
      <c r="I38" s="39">
        <v>31</v>
      </c>
      <c r="J38" s="39">
        <f t="shared" si="0"/>
        <v>31</v>
      </c>
    </row>
    <row r="39" ht="14.25" customHeight="1" spans="1:10">
      <c r="A39" s="20">
        <v>35</v>
      </c>
      <c r="B39" s="29" t="s">
        <v>30</v>
      </c>
      <c r="C39" s="30" t="s">
        <v>31</v>
      </c>
      <c r="D39" s="23">
        <v>1</v>
      </c>
      <c r="E39" s="23" t="s">
        <v>15</v>
      </c>
      <c r="F39" s="31" t="s">
        <v>29</v>
      </c>
      <c r="G39" s="32">
        <v>1960</v>
      </c>
      <c r="H39" s="33">
        <v>0</v>
      </c>
      <c r="I39" s="39">
        <v>31</v>
      </c>
      <c r="J39" s="39">
        <f t="shared" si="0"/>
        <v>31</v>
      </c>
    </row>
    <row r="40" ht="14.25" customHeight="1" spans="1:10">
      <c r="A40" s="20">
        <v>36</v>
      </c>
      <c r="B40" s="27" t="s">
        <v>30</v>
      </c>
      <c r="C40" s="22" t="s">
        <v>31</v>
      </c>
      <c r="D40" s="23">
        <v>1</v>
      </c>
      <c r="E40" s="23" t="s">
        <v>15</v>
      </c>
      <c r="F40" s="24" t="s">
        <v>29</v>
      </c>
      <c r="G40" s="25">
        <v>1960</v>
      </c>
      <c r="H40" s="26">
        <v>0</v>
      </c>
      <c r="I40" s="39">
        <v>31</v>
      </c>
      <c r="J40" s="39">
        <f t="shared" si="0"/>
        <v>31</v>
      </c>
    </row>
    <row r="41" ht="14.25" customHeight="1" spans="1:10">
      <c r="A41" s="20">
        <v>37</v>
      </c>
      <c r="B41" s="27" t="s">
        <v>30</v>
      </c>
      <c r="C41" s="22" t="s">
        <v>31</v>
      </c>
      <c r="D41" s="23">
        <v>1</v>
      </c>
      <c r="E41" s="23" t="s">
        <v>15</v>
      </c>
      <c r="F41" s="24" t="s">
        <v>29</v>
      </c>
      <c r="G41" s="25">
        <v>1960</v>
      </c>
      <c r="H41" s="26">
        <v>0</v>
      </c>
      <c r="I41" s="39">
        <v>31</v>
      </c>
      <c r="J41" s="39">
        <f t="shared" si="0"/>
        <v>31</v>
      </c>
    </row>
    <row r="42" ht="14.25" customHeight="1" spans="1:10">
      <c r="A42" s="20">
        <v>38</v>
      </c>
      <c r="B42" s="27" t="s">
        <v>30</v>
      </c>
      <c r="C42" s="22" t="s">
        <v>31</v>
      </c>
      <c r="D42" s="23">
        <v>1</v>
      </c>
      <c r="E42" s="23" t="s">
        <v>15</v>
      </c>
      <c r="F42" s="24" t="s">
        <v>29</v>
      </c>
      <c r="G42" s="25">
        <v>1960</v>
      </c>
      <c r="H42" s="26">
        <v>0</v>
      </c>
      <c r="I42" s="39">
        <v>31</v>
      </c>
      <c r="J42" s="39">
        <f t="shared" si="0"/>
        <v>31</v>
      </c>
    </row>
    <row r="43" ht="14.25" customHeight="1" spans="1:10">
      <c r="A43" s="20">
        <v>39</v>
      </c>
      <c r="B43" s="29" t="s">
        <v>30</v>
      </c>
      <c r="C43" s="30" t="s">
        <v>31</v>
      </c>
      <c r="D43" s="23">
        <v>1</v>
      </c>
      <c r="E43" s="23" t="s">
        <v>15</v>
      </c>
      <c r="F43" s="31" t="s">
        <v>29</v>
      </c>
      <c r="G43" s="32">
        <v>1960</v>
      </c>
      <c r="H43" s="33">
        <v>0</v>
      </c>
      <c r="I43" s="39">
        <v>31</v>
      </c>
      <c r="J43" s="39">
        <f t="shared" si="0"/>
        <v>31</v>
      </c>
    </row>
    <row r="44" ht="14.25" customHeight="1" spans="1:10">
      <c r="A44" s="20">
        <v>40</v>
      </c>
      <c r="B44" s="27" t="s">
        <v>30</v>
      </c>
      <c r="C44" s="22" t="s">
        <v>31</v>
      </c>
      <c r="D44" s="23">
        <v>1</v>
      </c>
      <c r="E44" s="23" t="s">
        <v>15</v>
      </c>
      <c r="F44" s="24" t="s">
        <v>29</v>
      </c>
      <c r="G44" s="25">
        <v>1960</v>
      </c>
      <c r="H44" s="26">
        <v>0</v>
      </c>
      <c r="I44" s="39">
        <v>31</v>
      </c>
      <c r="J44" s="39">
        <f t="shared" si="0"/>
        <v>31</v>
      </c>
    </row>
    <row r="45" ht="14.25" customHeight="1" spans="1:10">
      <c r="A45" s="20">
        <v>41</v>
      </c>
      <c r="B45" s="27" t="s">
        <v>30</v>
      </c>
      <c r="C45" s="22" t="s">
        <v>31</v>
      </c>
      <c r="D45" s="23">
        <v>1</v>
      </c>
      <c r="E45" s="23" t="s">
        <v>15</v>
      </c>
      <c r="F45" s="24" t="s">
        <v>29</v>
      </c>
      <c r="G45" s="25">
        <v>1960</v>
      </c>
      <c r="H45" s="26">
        <v>0</v>
      </c>
      <c r="I45" s="39">
        <v>31</v>
      </c>
      <c r="J45" s="39">
        <f t="shared" si="0"/>
        <v>31</v>
      </c>
    </row>
    <row r="46" ht="14.25" customHeight="1" spans="1:10">
      <c r="A46" s="20">
        <v>42</v>
      </c>
      <c r="B46" s="27" t="s">
        <v>30</v>
      </c>
      <c r="C46" s="22" t="s">
        <v>31</v>
      </c>
      <c r="D46" s="23">
        <v>1</v>
      </c>
      <c r="E46" s="23" t="s">
        <v>15</v>
      </c>
      <c r="F46" s="24" t="s">
        <v>29</v>
      </c>
      <c r="G46" s="25">
        <v>1960</v>
      </c>
      <c r="H46" s="26">
        <v>0</v>
      </c>
      <c r="I46" s="39">
        <v>31</v>
      </c>
      <c r="J46" s="39">
        <f t="shared" si="0"/>
        <v>31</v>
      </c>
    </row>
    <row r="47" ht="14.25" customHeight="1" spans="1:10">
      <c r="A47" s="20">
        <v>43</v>
      </c>
      <c r="B47" s="27" t="s">
        <v>30</v>
      </c>
      <c r="C47" s="22" t="s">
        <v>31</v>
      </c>
      <c r="D47" s="23">
        <v>1</v>
      </c>
      <c r="E47" s="23" t="s">
        <v>15</v>
      </c>
      <c r="F47" s="24" t="s">
        <v>29</v>
      </c>
      <c r="G47" s="25">
        <v>1960</v>
      </c>
      <c r="H47" s="26">
        <v>0</v>
      </c>
      <c r="I47" s="39">
        <v>31</v>
      </c>
      <c r="J47" s="39">
        <f t="shared" si="0"/>
        <v>31</v>
      </c>
    </row>
    <row r="48" ht="14.25" customHeight="1" spans="1:10">
      <c r="A48" s="20">
        <v>44</v>
      </c>
      <c r="B48" s="29" t="s">
        <v>30</v>
      </c>
      <c r="C48" s="30" t="s">
        <v>31</v>
      </c>
      <c r="D48" s="23">
        <v>1</v>
      </c>
      <c r="E48" s="23" t="s">
        <v>15</v>
      </c>
      <c r="F48" s="31" t="s">
        <v>29</v>
      </c>
      <c r="G48" s="32">
        <v>1960</v>
      </c>
      <c r="H48" s="33">
        <v>0</v>
      </c>
      <c r="I48" s="39">
        <v>31</v>
      </c>
      <c r="J48" s="39">
        <f t="shared" si="0"/>
        <v>31</v>
      </c>
    </row>
    <row r="49" ht="14.25" customHeight="1" spans="1:10">
      <c r="A49" s="20">
        <v>45</v>
      </c>
      <c r="B49" s="29" t="s">
        <v>30</v>
      </c>
      <c r="C49" s="30" t="s">
        <v>31</v>
      </c>
      <c r="D49" s="23">
        <v>1</v>
      </c>
      <c r="E49" s="23" t="s">
        <v>15</v>
      </c>
      <c r="F49" s="31" t="s">
        <v>29</v>
      </c>
      <c r="G49" s="32">
        <v>1960</v>
      </c>
      <c r="H49" s="33">
        <v>0</v>
      </c>
      <c r="I49" s="39">
        <v>31</v>
      </c>
      <c r="J49" s="39">
        <f t="shared" si="0"/>
        <v>31</v>
      </c>
    </row>
    <row r="50" ht="14.25" customHeight="1" spans="1:10">
      <c r="A50" s="20">
        <v>46</v>
      </c>
      <c r="B50" s="29" t="s">
        <v>35</v>
      </c>
      <c r="C50" s="30" t="s">
        <v>36</v>
      </c>
      <c r="D50" s="23">
        <v>1</v>
      </c>
      <c r="E50" s="23" t="s">
        <v>15</v>
      </c>
      <c r="F50" s="31" t="s">
        <v>20</v>
      </c>
      <c r="G50" s="32">
        <v>1500</v>
      </c>
      <c r="H50" s="33">
        <v>0</v>
      </c>
      <c r="I50" s="40">
        <v>50</v>
      </c>
      <c r="J50" s="39">
        <f t="shared" si="0"/>
        <v>50</v>
      </c>
    </row>
    <row r="51" s="5" customFormat="1" ht="14.25" customHeight="1" spans="1:10">
      <c r="A51" s="20">
        <v>47</v>
      </c>
      <c r="B51" s="21" t="s">
        <v>30</v>
      </c>
      <c r="C51" s="22" t="s">
        <v>31</v>
      </c>
      <c r="D51" s="23">
        <v>1</v>
      </c>
      <c r="E51" s="23" t="s">
        <v>15</v>
      </c>
      <c r="F51" s="24" t="s">
        <v>29</v>
      </c>
      <c r="G51" s="25">
        <v>1960</v>
      </c>
      <c r="H51" s="26">
        <v>0</v>
      </c>
      <c r="I51" s="39">
        <v>31</v>
      </c>
      <c r="J51" s="39">
        <f t="shared" si="0"/>
        <v>31</v>
      </c>
    </row>
    <row r="52" s="5" customFormat="1" ht="14.25" customHeight="1" spans="1:10">
      <c r="A52" s="20">
        <v>48</v>
      </c>
      <c r="B52" s="34" t="s">
        <v>37</v>
      </c>
      <c r="C52" s="30" t="s">
        <v>38</v>
      </c>
      <c r="D52" s="23">
        <v>1</v>
      </c>
      <c r="E52" s="23" t="s">
        <v>15</v>
      </c>
      <c r="F52" s="31" t="s">
        <v>20</v>
      </c>
      <c r="G52" s="32">
        <v>140</v>
      </c>
      <c r="H52" s="33">
        <v>0</v>
      </c>
      <c r="I52" s="40">
        <v>35</v>
      </c>
      <c r="J52" s="39">
        <f t="shared" si="0"/>
        <v>35</v>
      </c>
    </row>
    <row r="53" ht="14.25" customHeight="1" spans="1:10">
      <c r="A53" s="20">
        <v>49</v>
      </c>
      <c r="B53" s="29" t="s">
        <v>30</v>
      </c>
      <c r="C53" s="30" t="s">
        <v>31</v>
      </c>
      <c r="D53" s="23">
        <v>1</v>
      </c>
      <c r="E53" s="23" t="s">
        <v>15</v>
      </c>
      <c r="F53" s="31" t="s">
        <v>29</v>
      </c>
      <c r="G53" s="32">
        <v>1960</v>
      </c>
      <c r="H53" s="33">
        <v>0</v>
      </c>
      <c r="I53" s="39">
        <v>31</v>
      </c>
      <c r="J53" s="39">
        <f t="shared" si="0"/>
        <v>31</v>
      </c>
    </row>
    <row r="54" ht="14.25" customHeight="1" spans="1:10">
      <c r="A54" s="20">
        <v>50</v>
      </c>
      <c r="B54" s="21" t="s">
        <v>39</v>
      </c>
      <c r="C54" s="22" t="s">
        <v>28</v>
      </c>
      <c r="D54" s="23">
        <v>1</v>
      </c>
      <c r="E54" s="23" t="s">
        <v>15</v>
      </c>
      <c r="F54" s="24" t="s">
        <v>29</v>
      </c>
      <c r="G54" s="25">
        <v>750</v>
      </c>
      <c r="H54" s="26">
        <v>0</v>
      </c>
      <c r="I54" s="40">
        <v>30</v>
      </c>
      <c r="J54" s="39">
        <f t="shared" si="0"/>
        <v>30</v>
      </c>
    </row>
    <row r="55" ht="14.25" customHeight="1" spans="1:10">
      <c r="A55" s="20">
        <v>51</v>
      </c>
      <c r="B55" s="27" t="s">
        <v>30</v>
      </c>
      <c r="C55" s="22" t="s">
        <v>31</v>
      </c>
      <c r="D55" s="23">
        <v>1</v>
      </c>
      <c r="E55" s="23" t="s">
        <v>15</v>
      </c>
      <c r="F55" s="24" t="s">
        <v>29</v>
      </c>
      <c r="G55" s="25">
        <v>1960</v>
      </c>
      <c r="H55" s="26">
        <v>0</v>
      </c>
      <c r="I55" s="39">
        <v>31</v>
      </c>
      <c r="J55" s="39">
        <f t="shared" si="0"/>
        <v>31</v>
      </c>
    </row>
    <row r="56" ht="14.25" customHeight="1" spans="1:10">
      <c r="A56" s="20">
        <v>52</v>
      </c>
      <c r="B56" s="27" t="s">
        <v>30</v>
      </c>
      <c r="C56" s="22" t="s">
        <v>31</v>
      </c>
      <c r="D56" s="23">
        <v>1</v>
      </c>
      <c r="E56" s="23" t="s">
        <v>15</v>
      </c>
      <c r="F56" s="24" t="s">
        <v>29</v>
      </c>
      <c r="G56" s="25">
        <v>1960</v>
      </c>
      <c r="H56" s="26">
        <v>0</v>
      </c>
      <c r="I56" s="39">
        <v>31</v>
      </c>
      <c r="J56" s="39">
        <f t="shared" si="0"/>
        <v>31</v>
      </c>
    </row>
    <row r="57" ht="14.25" customHeight="1" spans="1:10">
      <c r="A57" s="20">
        <v>53</v>
      </c>
      <c r="B57" s="27" t="s">
        <v>30</v>
      </c>
      <c r="C57" s="22" t="s">
        <v>31</v>
      </c>
      <c r="D57" s="23">
        <v>1</v>
      </c>
      <c r="E57" s="23" t="s">
        <v>15</v>
      </c>
      <c r="F57" s="24" t="s">
        <v>29</v>
      </c>
      <c r="G57" s="25">
        <v>1960</v>
      </c>
      <c r="H57" s="26">
        <v>0</v>
      </c>
      <c r="I57" s="39">
        <v>31</v>
      </c>
      <c r="J57" s="39">
        <f t="shared" si="0"/>
        <v>31</v>
      </c>
    </row>
    <row r="58" ht="14.25" customHeight="1" spans="1:10">
      <c r="A58" s="20">
        <v>54</v>
      </c>
      <c r="B58" s="27" t="s">
        <v>30</v>
      </c>
      <c r="C58" s="22" t="s">
        <v>31</v>
      </c>
      <c r="D58" s="23">
        <v>1</v>
      </c>
      <c r="E58" s="23" t="s">
        <v>15</v>
      </c>
      <c r="F58" s="24" t="s">
        <v>29</v>
      </c>
      <c r="G58" s="25">
        <v>1960</v>
      </c>
      <c r="H58" s="26">
        <v>0</v>
      </c>
      <c r="I58" s="39">
        <v>31</v>
      </c>
      <c r="J58" s="39">
        <f t="shared" si="0"/>
        <v>31</v>
      </c>
    </row>
    <row r="59" ht="14.25" customHeight="1" spans="1:10">
      <c r="A59" s="20">
        <v>55</v>
      </c>
      <c r="B59" s="27" t="s">
        <v>30</v>
      </c>
      <c r="C59" s="22" t="s">
        <v>31</v>
      </c>
      <c r="D59" s="23">
        <v>1</v>
      </c>
      <c r="E59" s="23" t="s">
        <v>15</v>
      </c>
      <c r="F59" s="24" t="s">
        <v>29</v>
      </c>
      <c r="G59" s="25">
        <v>1960</v>
      </c>
      <c r="H59" s="26">
        <v>0</v>
      </c>
      <c r="I59" s="39">
        <v>31</v>
      </c>
      <c r="J59" s="39">
        <f t="shared" si="0"/>
        <v>31</v>
      </c>
    </row>
    <row r="60" ht="14.25" customHeight="1" spans="1:10">
      <c r="A60" s="20">
        <v>56</v>
      </c>
      <c r="B60" s="27" t="s">
        <v>30</v>
      </c>
      <c r="C60" s="22" t="s">
        <v>31</v>
      </c>
      <c r="D60" s="23">
        <v>1</v>
      </c>
      <c r="E60" s="23" t="s">
        <v>15</v>
      </c>
      <c r="F60" s="24" t="s">
        <v>29</v>
      </c>
      <c r="G60" s="25">
        <v>1960</v>
      </c>
      <c r="H60" s="26">
        <v>0</v>
      </c>
      <c r="I60" s="39">
        <v>31</v>
      </c>
      <c r="J60" s="39">
        <f t="shared" si="0"/>
        <v>31</v>
      </c>
    </row>
    <row r="61" ht="14.25" customHeight="1" spans="1:10">
      <c r="A61" s="20">
        <v>57</v>
      </c>
      <c r="B61" s="27" t="s">
        <v>30</v>
      </c>
      <c r="C61" s="22" t="s">
        <v>31</v>
      </c>
      <c r="D61" s="23">
        <v>1</v>
      </c>
      <c r="E61" s="23" t="s">
        <v>15</v>
      </c>
      <c r="F61" s="24" t="s">
        <v>29</v>
      </c>
      <c r="G61" s="25">
        <v>1960</v>
      </c>
      <c r="H61" s="26">
        <v>0</v>
      </c>
      <c r="I61" s="39">
        <v>31</v>
      </c>
      <c r="J61" s="39">
        <f t="shared" si="0"/>
        <v>31</v>
      </c>
    </row>
    <row r="62" ht="14.25" customHeight="1" spans="1:10">
      <c r="A62" s="20">
        <v>58</v>
      </c>
      <c r="B62" s="27" t="s">
        <v>30</v>
      </c>
      <c r="C62" s="22" t="s">
        <v>31</v>
      </c>
      <c r="D62" s="23">
        <v>1</v>
      </c>
      <c r="E62" s="23" t="s">
        <v>15</v>
      </c>
      <c r="F62" s="24" t="s">
        <v>29</v>
      </c>
      <c r="G62" s="25">
        <v>1960</v>
      </c>
      <c r="H62" s="26">
        <v>0</v>
      </c>
      <c r="I62" s="39">
        <v>31</v>
      </c>
      <c r="J62" s="39">
        <f t="shared" si="0"/>
        <v>31</v>
      </c>
    </row>
    <row r="63" ht="14.25" customHeight="1" spans="1:10">
      <c r="A63" s="20">
        <v>59</v>
      </c>
      <c r="B63" s="27" t="s">
        <v>30</v>
      </c>
      <c r="C63" s="22" t="s">
        <v>31</v>
      </c>
      <c r="D63" s="23">
        <v>1</v>
      </c>
      <c r="E63" s="23" t="s">
        <v>15</v>
      </c>
      <c r="F63" s="24" t="s">
        <v>29</v>
      </c>
      <c r="G63" s="25">
        <v>1960</v>
      </c>
      <c r="H63" s="26">
        <v>0</v>
      </c>
      <c r="I63" s="39">
        <v>31</v>
      </c>
      <c r="J63" s="39">
        <f t="shared" si="0"/>
        <v>31</v>
      </c>
    </row>
    <row r="64" ht="14.25" customHeight="1" spans="1:10">
      <c r="A64" s="20">
        <v>60</v>
      </c>
      <c r="B64" s="27" t="s">
        <v>30</v>
      </c>
      <c r="C64" s="22" t="s">
        <v>31</v>
      </c>
      <c r="D64" s="23">
        <v>1</v>
      </c>
      <c r="E64" s="23" t="s">
        <v>15</v>
      </c>
      <c r="F64" s="24" t="s">
        <v>29</v>
      </c>
      <c r="G64" s="25">
        <v>1960</v>
      </c>
      <c r="H64" s="26">
        <v>0</v>
      </c>
      <c r="I64" s="39">
        <v>31</v>
      </c>
      <c r="J64" s="39">
        <f t="shared" si="0"/>
        <v>31</v>
      </c>
    </row>
    <row r="65" ht="14.25" customHeight="1" spans="1:10">
      <c r="A65" s="20">
        <v>61</v>
      </c>
      <c r="B65" s="27" t="s">
        <v>30</v>
      </c>
      <c r="C65" s="22" t="s">
        <v>31</v>
      </c>
      <c r="D65" s="23">
        <v>1</v>
      </c>
      <c r="E65" s="23" t="s">
        <v>15</v>
      </c>
      <c r="F65" s="24" t="s">
        <v>29</v>
      </c>
      <c r="G65" s="25">
        <v>1960</v>
      </c>
      <c r="H65" s="26">
        <v>0</v>
      </c>
      <c r="I65" s="39">
        <v>31</v>
      </c>
      <c r="J65" s="39">
        <f t="shared" si="0"/>
        <v>31</v>
      </c>
    </row>
    <row r="66" ht="14.25" customHeight="1" spans="1:10">
      <c r="A66" s="20">
        <v>62</v>
      </c>
      <c r="B66" s="27" t="s">
        <v>30</v>
      </c>
      <c r="C66" s="22" t="s">
        <v>31</v>
      </c>
      <c r="D66" s="23">
        <v>1</v>
      </c>
      <c r="E66" s="23" t="s">
        <v>15</v>
      </c>
      <c r="F66" s="24" t="s">
        <v>29</v>
      </c>
      <c r="G66" s="25">
        <v>1960</v>
      </c>
      <c r="H66" s="26">
        <v>0</v>
      </c>
      <c r="I66" s="39">
        <v>31</v>
      </c>
      <c r="J66" s="39">
        <f t="shared" si="0"/>
        <v>31</v>
      </c>
    </row>
    <row r="67" ht="14.25" customHeight="1" spans="1:10">
      <c r="A67" s="20">
        <v>63</v>
      </c>
      <c r="B67" s="27" t="s">
        <v>30</v>
      </c>
      <c r="C67" s="22" t="s">
        <v>31</v>
      </c>
      <c r="D67" s="23">
        <v>1</v>
      </c>
      <c r="E67" s="23" t="s">
        <v>15</v>
      </c>
      <c r="F67" s="24" t="s">
        <v>29</v>
      </c>
      <c r="G67" s="25">
        <v>1960</v>
      </c>
      <c r="H67" s="26">
        <v>0</v>
      </c>
      <c r="I67" s="39">
        <v>31</v>
      </c>
      <c r="J67" s="39">
        <f t="shared" si="0"/>
        <v>31</v>
      </c>
    </row>
    <row r="68" ht="14.25" customHeight="1" spans="1:10">
      <c r="A68" s="20">
        <v>64</v>
      </c>
      <c r="B68" s="27" t="s">
        <v>33</v>
      </c>
      <c r="C68" s="22" t="s">
        <v>34</v>
      </c>
      <c r="D68" s="23">
        <v>1</v>
      </c>
      <c r="E68" s="23" t="s">
        <v>15</v>
      </c>
      <c r="F68" s="24" t="s">
        <v>29</v>
      </c>
      <c r="G68" s="25">
        <v>1900</v>
      </c>
      <c r="H68" s="26">
        <v>0</v>
      </c>
      <c r="I68" s="39">
        <v>31</v>
      </c>
      <c r="J68" s="39">
        <f t="shared" si="0"/>
        <v>31</v>
      </c>
    </row>
    <row r="69" ht="14.25" customHeight="1" spans="1:10">
      <c r="A69" s="20">
        <v>65</v>
      </c>
      <c r="B69" s="27" t="s">
        <v>33</v>
      </c>
      <c r="C69" s="22" t="s">
        <v>34</v>
      </c>
      <c r="D69" s="23">
        <v>1</v>
      </c>
      <c r="E69" s="23" t="s">
        <v>15</v>
      </c>
      <c r="F69" s="24" t="s">
        <v>29</v>
      </c>
      <c r="G69" s="25">
        <v>1900</v>
      </c>
      <c r="H69" s="26">
        <v>0</v>
      </c>
      <c r="I69" s="39">
        <v>31</v>
      </c>
      <c r="J69" s="39">
        <f t="shared" ref="J69:J132" si="2">I69*D69</f>
        <v>31</v>
      </c>
    </row>
    <row r="70" ht="14.25" customHeight="1" spans="1:10">
      <c r="A70" s="20">
        <v>66</v>
      </c>
      <c r="B70" s="27" t="s">
        <v>33</v>
      </c>
      <c r="C70" s="22" t="s">
        <v>34</v>
      </c>
      <c r="D70" s="23">
        <v>1</v>
      </c>
      <c r="E70" s="23" t="s">
        <v>15</v>
      </c>
      <c r="F70" s="24" t="s">
        <v>29</v>
      </c>
      <c r="G70" s="25">
        <v>1900</v>
      </c>
      <c r="H70" s="26">
        <v>0</v>
      </c>
      <c r="I70" s="39">
        <v>31</v>
      </c>
      <c r="J70" s="39">
        <f t="shared" si="2"/>
        <v>31</v>
      </c>
    </row>
    <row r="71" ht="14.25" customHeight="1" spans="1:10">
      <c r="A71" s="20">
        <v>67</v>
      </c>
      <c r="B71" s="27" t="s">
        <v>30</v>
      </c>
      <c r="C71" s="22" t="s">
        <v>31</v>
      </c>
      <c r="D71" s="23">
        <v>1</v>
      </c>
      <c r="E71" s="23" t="s">
        <v>15</v>
      </c>
      <c r="F71" s="24" t="s">
        <v>29</v>
      </c>
      <c r="G71" s="25">
        <v>2030</v>
      </c>
      <c r="H71" s="26">
        <v>0</v>
      </c>
      <c r="I71" s="39">
        <v>31</v>
      </c>
      <c r="J71" s="39">
        <f t="shared" si="2"/>
        <v>31</v>
      </c>
    </row>
    <row r="72" ht="14.25" customHeight="1" spans="1:10">
      <c r="A72" s="20">
        <v>68</v>
      </c>
      <c r="B72" s="27" t="s">
        <v>40</v>
      </c>
      <c r="C72" s="22" t="s">
        <v>41</v>
      </c>
      <c r="D72" s="23">
        <v>1</v>
      </c>
      <c r="E72" s="23" t="s">
        <v>15</v>
      </c>
      <c r="F72" s="24" t="s">
        <v>29</v>
      </c>
      <c r="G72" s="25">
        <v>1850</v>
      </c>
      <c r="H72" s="26">
        <v>0</v>
      </c>
      <c r="I72" s="39">
        <v>31</v>
      </c>
      <c r="J72" s="39">
        <f t="shared" si="2"/>
        <v>31</v>
      </c>
    </row>
    <row r="73" ht="14.25" customHeight="1" spans="1:10">
      <c r="A73" s="20">
        <v>69</v>
      </c>
      <c r="B73" s="27" t="s">
        <v>40</v>
      </c>
      <c r="C73" s="22" t="s">
        <v>41</v>
      </c>
      <c r="D73" s="23">
        <v>1</v>
      </c>
      <c r="E73" s="23" t="s">
        <v>15</v>
      </c>
      <c r="F73" s="24" t="s">
        <v>29</v>
      </c>
      <c r="G73" s="25">
        <v>1850</v>
      </c>
      <c r="H73" s="26">
        <v>0</v>
      </c>
      <c r="I73" s="39">
        <v>31</v>
      </c>
      <c r="J73" s="39">
        <f t="shared" si="2"/>
        <v>31</v>
      </c>
    </row>
    <row r="74" ht="14.25" customHeight="1" spans="1:10">
      <c r="A74" s="20">
        <v>70</v>
      </c>
      <c r="B74" s="27" t="s">
        <v>40</v>
      </c>
      <c r="C74" s="22" t="s">
        <v>41</v>
      </c>
      <c r="D74" s="23">
        <v>1</v>
      </c>
      <c r="E74" s="23" t="s">
        <v>15</v>
      </c>
      <c r="F74" s="24" t="s">
        <v>29</v>
      </c>
      <c r="G74" s="25">
        <v>1850</v>
      </c>
      <c r="H74" s="26">
        <v>0</v>
      </c>
      <c r="I74" s="39">
        <v>31</v>
      </c>
      <c r="J74" s="39">
        <f t="shared" si="2"/>
        <v>31</v>
      </c>
    </row>
    <row r="75" ht="14.25" customHeight="1" spans="1:10">
      <c r="A75" s="20">
        <v>71</v>
      </c>
      <c r="B75" s="27" t="s">
        <v>40</v>
      </c>
      <c r="C75" s="22" t="s">
        <v>41</v>
      </c>
      <c r="D75" s="23">
        <v>1</v>
      </c>
      <c r="E75" s="23" t="s">
        <v>15</v>
      </c>
      <c r="F75" s="24" t="s">
        <v>29</v>
      </c>
      <c r="G75" s="25">
        <v>1850</v>
      </c>
      <c r="H75" s="26">
        <v>0</v>
      </c>
      <c r="I75" s="39">
        <v>31</v>
      </c>
      <c r="J75" s="39">
        <f t="shared" si="2"/>
        <v>31</v>
      </c>
    </row>
    <row r="76" ht="14.25" customHeight="1" spans="1:10">
      <c r="A76" s="20">
        <v>72</v>
      </c>
      <c r="B76" s="21" t="s">
        <v>42</v>
      </c>
      <c r="C76" s="22" t="s">
        <v>43</v>
      </c>
      <c r="D76" s="23">
        <v>1</v>
      </c>
      <c r="E76" s="23" t="s">
        <v>15</v>
      </c>
      <c r="F76" s="24" t="s">
        <v>44</v>
      </c>
      <c r="G76" s="25">
        <v>680</v>
      </c>
      <c r="H76" s="28">
        <v>0</v>
      </c>
      <c r="I76" s="40">
        <v>30</v>
      </c>
      <c r="J76" s="39">
        <f t="shared" si="2"/>
        <v>30</v>
      </c>
    </row>
    <row r="77" ht="14.25" customHeight="1" spans="1:10">
      <c r="A77" s="20">
        <v>73</v>
      </c>
      <c r="B77" s="27" t="s">
        <v>33</v>
      </c>
      <c r="C77" s="22" t="s">
        <v>34</v>
      </c>
      <c r="D77" s="23">
        <v>1</v>
      </c>
      <c r="E77" s="23" t="s">
        <v>15</v>
      </c>
      <c r="F77" s="24" t="s">
        <v>29</v>
      </c>
      <c r="G77" s="25">
        <v>1900</v>
      </c>
      <c r="H77" s="28">
        <v>0</v>
      </c>
      <c r="I77" s="39">
        <v>31</v>
      </c>
      <c r="J77" s="39">
        <f t="shared" si="2"/>
        <v>31</v>
      </c>
    </row>
    <row r="78" ht="14.25" customHeight="1" spans="1:10">
      <c r="A78" s="20">
        <v>74</v>
      </c>
      <c r="B78" s="21" t="s">
        <v>45</v>
      </c>
      <c r="C78" s="22" t="s">
        <v>46</v>
      </c>
      <c r="D78" s="23">
        <v>1</v>
      </c>
      <c r="E78" s="23" t="s">
        <v>15</v>
      </c>
      <c r="F78" s="24" t="s">
        <v>29</v>
      </c>
      <c r="G78" s="25">
        <v>1620</v>
      </c>
      <c r="H78" s="28">
        <v>0</v>
      </c>
      <c r="I78" s="40">
        <f>I54</f>
        <v>30</v>
      </c>
      <c r="J78" s="39">
        <f t="shared" si="2"/>
        <v>30</v>
      </c>
    </row>
    <row r="79" ht="14.25" customHeight="1" spans="1:10">
      <c r="A79" s="20">
        <v>75</v>
      </c>
      <c r="B79" s="27" t="s">
        <v>47</v>
      </c>
      <c r="C79" s="22" t="s">
        <v>48</v>
      </c>
      <c r="D79" s="23">
        <v>1</v>
      </c>
      <c r="E79" s="23" t="s">
        <v>15</v>
      </c>
      <c r="F79" s="24" t="s">
        <v>29</v>
      </c>
      <c r="G79" s="25">
        <v>2500</v>
      </c>
      <c r="H79" s="28">
        <v>0</v>
      </c>
      <c r="I79" s="39">
        <v>31</v>
      </c>
      <c r="J79" s="39">
        <f t="shared" si="2"/>
        <v>31</v>
      </c>
    </row>
    <row r="80" ht="14.25" customHeight="1" spans="1:10">
      <c r="A80" s="20">
        <v>76</v>
      </c>
      <c r="B80" s="27" t="s">
        <v>37</v>
      </c>
      <c r="C80" s="22" t="s">
        <v>38</v>
      </c>
      <c r="D80" s="23">
        <v>1</v>
      </c>
      <c r="E80" s="23" t="s">
        <v>15</v>
      </c>
      <c r="F80" s="24" t="s">
        <v>20</v>
      </c>
      <c r="G80" s="25">
        <v>140</v>
      </c>
      <c r="H80" s="28">
        <v>0</v>
      </c>
      <c r="I80" s="40">
        <v>35</v>
      </c>
      <c r="J80" s="39">
        <f t="shared" si="2"/>
        <v>35</v>
      </c>
    </row>
    <row r="81" ht="14.25" customHeight="1" spans="1:10">
      <c r="A81" s="20">
        <v>77</v>
      </c>
      <c r="B81" s="27" t="s">
        <v>30</v>
      </c>
      <c r="C81" s="22" t="s">
        <v>31</v>
      </c>
      <c r="D81" s="23">
        <v>1</v>
      </c>
      <c r="E81" s="23" t="s">
        <v>15</v>
      </c>
      <c r="F81" s="24" t="s">
        <v>29</v>
      </c>
      <c r="G81" s="25">
        <v>2030</v>
      </c>
      <c r="H81" s="28">
        <v>0</v>
      </c>
      <c r="I81" s="39">
        <v>31</v>
      </c>
      <c r="J81" s="39">
        <f t="shared" si="2"/>
        <v>31</v>
      </c>
    </row>
    <row r="82" ht="14.25" customHeight="1" spans="1:10">
      <c r="A82" s="20">
        <v>78</v>
      </c>
      <c r="B82" s="27" t="s">
        <v>49</v>
      </c>
      <c r="C82" s="22" t="s">
        <v>28</v>
      </c>
      <c r="D82" s="23">
        <v>1</v>
      </c>
      <c r="E82" s="23" t="s">
        <v>15</v>
      </c>
      <c r="F82" s="24" t="s">
        <v>29</v>
      </c>
      <c r="G82" s="25">
        <v>1580</v>
      </c>
      <c r="H82" s="28">
        <v>0</v>
      </c>
      <c r="I82" s="40">
        <v>50</v>
      </c>
      <c r="J82" s="39">
        <f t="shared" si="2"/>
        <v>50</v>
      </c>
    </row>
    <row r="83" ht="14.25" customHeight="1" spans="1:10">
      <c r="A83" s="20">
        <v>79</v>
      </c>
      <c r="B83" s="27" t="s">
        <v>49</v>
      </c>
      <c r="C83" s="22" t="s">
        <v>28</v>
      </c>
      <c r="D83" s="23">
        <v>1</v>
      </c>
      <c r="E83" s="23" t="s">
        <v>15</v>
      </c>
      <c r="F83" s="24" t="s">
        <v>29</v>
      </c>
      <c r="G83" s="25">
        <v>1750</v>
      </c>
      <c r="H83" s="28">
        <v>0</v>
      </c>
      <c r="I83" s="40">
        <f>I82</f>
        <v>50</v>
      </c>
      <c r="J83" s="39">
        <f t="shared" si="2"/>
        <v>50</v>
      </c>
    </row>
    <row r="84" ht="14.25" customHeight="1" spans="1:10">
      <c r="A84" s="20">
        <v>80</v>
      </c>
      <c r="B84" s="27" t="s">
        <v>30</v>
      </c>
      <c r="C84" s="22" t="s">
        <v>31</v>
      </c>
      <c r="D84" s="23">
        <v>1</v>
      </c>
      <c r="E84" s="23" t="s">
        <v>15</v>
      </c>
      <c r="F84" s="24" t="s">
        <v>29</v>
      </c>
      <c r="G84" s="25">
        <v>1957</v>
      </c>
      <c r="H84" s="28">
        <v>0</v>
      </c>
      <c r="I84" s="39">
        <v>31</v>
      </c>
      <c r="J84" s="39">
        <f t="shared" si="2"/>
        <v>31</v>
      </c>
    </row>
    <row r="85" ht="14.25" customHeight="1" spans="1:10">
      <c r="A85" s="20">
        <v>81</v>
      </c>
      <c r="B85" s="27" t="s">
        <v>50</v>
      </c>
      <c r="C85" s="22" t="s">
        <v>51</v>
      </c>
      <c r="D85" s="23">
        <v>1</v>
      </c>
      <c r="E85" s="23" t="s">
        <v>15</v>
      </c>
      <c r="F85" s="24" t="s">
        <v>20</v>
      </c>
      <c r="G85" s="25">
        <v>34500</v>
      </c>
      <c r="H85" s="28">
        <v>0</v>
      </c>
      <c r="I85" s="39">
        <f>I13</f>
        <v>15</v>
      </c>
      <c r="J85" s="39">
        <f t="shared" si="2"/>
        <v>15</v>
      </c>
    </row>
    <row r="86" ht="14.25" customHeight="1" spans="1:10">
      <c r="A86" s="20">
        <v>82</v>
      </c>
      <c r="B86" s="27" t="s">
        <v>40</v>
      </c>
      <c r="C86" s="22" t="s">
        <v>41</v>
      </c>
      <c r="D86" s="23">
        <v>1</v>
      </c>
      <c r="E86" s="23" t="s">
        <v>15</v>
      </c>
      <c r="F86" s="24" t="s">
        <v>29</v>
      </c>
      <c r="G86" s="25">
        <v>1850</v>
      </c>
      <c r="H86" s="28">
        <v>0</v>
      </c>
      <c r="I86" s="39">
        <v>31</v>
      </c>
      <c r="J86" s="39">
        <f t="shared" si="2"/>
        <v>31</v>
      </c>
    </row>
    <row r="87" ht="14.25" customHeight="1" spans="1:10">
      <c r="A87" s="20">
        <v>83</v>
      </c>
      <c r="B87" s="27" t="s">
        <v>50</v>
      </c>
      <c r="C87" s="22" t="s">
        <v>51</v>
      </c>
      <c r="D87" s="23">
        <v>1</v>
      </c>
      <c r="E87" s="23" t="s">
        <v>15</v>
      </c>
      <c r="F87" s="24" t="s">
        <v>20</v>
      </c>
      <c r="G87" s="25">
        <v>34500</v>
      </c>
      <c r="H87" s="28">
        <v>0</v>
      </c>
      <c r="I87" s="39">
        <f>I85</f>
        <v>15</v>
      </c>
      <c r="J87" s="39">
        <f t="shared" si="2"/>
        <v>15</v>
      </c>
    </row>
    <row r="88" ht="14.25" customHeight="1" spans="1:10">
      <c r="A88" s="20">
        <v>84</v>
      </c>
      <c r="B88" s="27" t="s">
        <v>52</v>
      </c>
      <c r="C88" s="22" t="s">
        <v>53</v>
      </c>
      <c r="D88" s="23">
        <v>1</v>
      </c>
      <c r="E88" s="23" t="s">
        <v>15</v>
      </c>
      <c r="F88" s="24" t="s">
        <v>20</v>
      </c>
      <c r="G88" s="25">
        <v>8800</v>
      </c>
      <c r="H88" s="28">
        <v>0</v>
      </c>
      <c r="I88" s="39">
        <f>I13</f>
        <v>15</v>
      </c>
      <c r="J88" s="39">
        <f t="shared" si="2"/>
        <v>15</v>
      </c>
    </row>
    <row r="89" ht="14.25" customHeight="1" spans="1:10">
      <c r="A89" s="20">
        <v>85</v>
      </c>
      <c r="B89" s="27" t="s">
        <v>54</v>
      </c>
      <c r="C89" s="22" t="s">
        <v>55</v>
      </c>
      <c r="D89" s="23">
        <v>1</v>
      </c>
      <c r="E89" s="23" t="s">
        <v>15</v>
      </c>
      <c r="F89" s="24" t="s">
        <v>29</v>
      </c>
      <c r="G89" s="25">
        <v>2100</v>
      </c>
      <c r="H89" s="28">
        <v>0</v>
      </c>
      <c r="I89" s="39">
        <v>31</v>
      </c>
      <c r="J89" s="39">
        <f t="shared" si="2"/>
        <v>31</v>
      </c>
    </row>
    <row r="90" ht="14.25" customHeight="1" spans="1:10">
      <c r="A90" s="20">
        <v>86</v>
      </c>
      <c r="B90" s="27" t="s">
        <v>54</v>
      </c>
      <c r="C90" s="22" t="s">
        <v>55</v>
      </c>
      <c r="D90" s="23">
        <v>1</v>
      </c>
      <c r="E90" s="23" t="s">
        <v>15</v>
      </c>
      <c r="F90" s="24" t="s">
        <v>29</v>
      </c>
      <c r="G90" s="25">
        <v>2100</v>
      </c>
      <c r="H90" s="28">
        <v>0</v>
      </c>
      <c r="I90" s="39">
        <v>31</v>
      </c>
      <c r="J90" s="39">
        <f t="shared" si="2"/>
        <v>31</v>
      </c>
    </row>
    <row r="91" ht="14.25" customHeight="1" spans="1:10">
      <c r="A91" s="20">
        <v>87</v>
      </c>
      <c r="B91" s="27" t="s">
        <v>49</v>
      </c>
      <c r="C91" s="22" t="s">
        <v>28</v>
      </c>
      <c r="D91" s="23">
        <v>1</v>
      </c>
      <c r="E91" s="23" t="s">
        <v>15</v>
      </c>
      <c r="F91" s="24" t="s">
        <v>29</v>
      </c>
      <c r="G91" s="25">
        <v>1750</v>
      </c>
      <c r="H91" s="28">
        <v>0</v>
      </c>
      <c r="I91" s="39">
        <f>I83</f>
        <v>50</v>
      </c>
      <c r="J91" s="39">
        <f t="shared" si="2"/>
        <v>50</v>
      </c>
    </row>
    <row r="92" ht="14.25" customHeight="1" spans="1:10">
      <c r="A92" s="20">
        <v>88</v>
      </c>
      <c r="B92" s="27" t="s">
        <v>49</v>
      </c>
      <c r="C92" s="22" t="s">
        <v>28</v>
      </c>
      <c r="D92" s="23">
        <v>1</v>
      </c>
      <c r="E92" s="23" t="s">
        <v>15</v>
      </c>
      <c r="F92" s="24" t="s">
        <v>29</v>
      </c>
      <c r="G92" s="25">
        <v>1750</v>
      </c>
      <c r="H92" s="28">
        <v>0</v>
      </c>
      <c r="I92" s="39">
        <f>I91</f>
        <v>50</v>
      </c>
      <c r="J92" s="39">
        <f t="shared" si="2"/>
        <v>50</v>
      </c>
    </row>
    <row r="93" ht="14.25" customHeight="1" spans="1:10">
      <c r="A93" s="20">
        <v>89</v>
      </c>
      <c r="B93" s="27" t="s">
        <v>56</v>
      </c>
      <c r="C93" s="22" t="s">
        <v>57</v>
      </c>
      <c r="D93" s="23">
        <v>1</v>
      </c>
      <c r="E93" s="23" t="s">
        <v>15</v>
      </c>
      <c r="F93" s="24" t="s">
        <v>29</v>
      </c>
      <c r="G93" s="25">
        <v>2000</v>
      </c>
      <c r="H93" s="28">
        <v>0</v>
      </c>
      <c r="I93" s="39">
        <v>30</v>
      </c>
      <c r="J93" s="39">
        <f t="shared" si="2"/>
        <v>30</v>
      </c>
    </row>
    <row r="94" ht="14.25" customHeight="1" spans="1:10">
      <c r="A94" s="20">
        <v>90</v>
      </c>
      <c r="B94" s="27" t="s">
        <v>58</v>
      </c>
      <c r="C94" s="22" t="s">
        <v>59</v>
      </c>
      <c r="D94" s="23">
        <v>1</v>
      </c>
      <c r="E94" s="23" t="s">
        <v>15</v>
      </c>
      <c r="F94" s="24" t="s">
        <v>20</v>
      </c>
      <c r="G94" s="25">
        <v>2400</v>
      </c>
      <c r="H94" s="28">
        <v>0</v>
      </c>
      <c r="I94" s="39">
        <v>6</v>
      </c>
      <c r="J94" s="39">
        <f t="shared" si="2"/>
        <v>6</v>
      </c>
    </row>
    <row r="95" ht="14.25" customHeight="1" spans="1:10">
      <c r="A95" s="20">
        <v>91</v>
      </c>
      <c r="B95" s="27" t="s">
        <v>58</v>
      </c>
      <c r="C95" s="22" t="s">
        <v>59</v>
      </c>
      <c r="D95" s="23">
        <v>1</v>
      </c>
      <c r="E95" s="23" t="s">
        <v>15</v>
      </c>
      <c r="F95" s="24" t="s">
        <v>20</v>
      </c>
      <c r="G95" s="25">
        <v>2400</v>
      </c>
      <c r="H95" s="28">
        <v>0</v>
      </c>
      <c r="I95" s="39">
        <v>6</v>
      </c>
      <c r="J95" s="39">
        <f t="shared" si="2"/>
        <v>6</v>
      </c>
    </row>
    <row r="96" ht="14.25" customHeight="1" spans="1:10">
      <c r="A96" s="20">
        <v>92</v>
      </c>
      <c r="B96" s="27" t="s">
        <v>58</v>
      </c>
      <c r="C96" s="22" t="s">
        <v>59</v>
      </c>
      <c r="D96" s="23">
        <v>1</v>
      </c>
      <c r="E96" s="23" t="s">
        <v>15</v>
      </c>
      <c r="F96" s="24" t="s">
        <v>20</v>
      </c>
      <c r="G96" s="25">
        <v>2400</v>
      </c>
      <c r="H96" s="28">
        <v>0</v>
      </c>
      <c r="I96" s="39">
        <v>6</v>
      </c>
      <c r="J96" s="39">
        <f t="shared" si="2"/>
        <v>6</v>
      </c>
    </row>
    <row r="97" ht="14.25" customHeight="1" spans="1:10">
      <c r="A97" s="20">
        <v>93</v>
      </c>
      <c r="B97" s="27" t="s">
        <v>58</v>
      </c>
      <c r="C97" s="22" t="s">
        <v>59</v>
      </c>
      <c r="D97" s="23">
        <v>1</v>
      </c>
      <c r="E97" s="23" t="s">
        <v>15</v>
      </c>
      <c r="F97" s="24" t="s">
        <v>20</v>
      </c>
      <c r="G97" s="25">
        <v>2400</v>
      </c>
      <c r="H97" s="28">
        <v>0</v>
      </c>
      <c r="I97" s="39">
        <v>6</v>
      </c>
      <c r="J97" s="39">
        <f t="shared" si="2"/>
        <v>6</v>
      </c>
    </row>
    <row r="98" ht="14.25" customHeight="1" spans="1:10">
      <c r="A98" s="20">
        <v>94</v>
      </c>
      <c r="B98" s="27" t="s">
        <v>37</v>
      </c>
      <c r="C98" s="22" t="s">
        <v>38</v>
      </c>
      <c r="D98" s="23">
        <v>1</v>
      </c>
      <c r="E98" s="23" t="s">
        <v>15</v>
      </c>
      <c r="F98" s="24" t="s">
        <v>20</v>
      </c>
      <c r="G98" s="25">
        <v>140</v>
      </c>
      <c r="H98" s="28">
        <v>0</v>
      </c>
      <c r="I98" s="39">
        <v>35</v>
      </c>
      <c r="J98" s="39">
        <f t="shared" si="2"/>
        <v>35</v>
      </c>
    </row>
    <row r="99" ht="14.25" customHeight="1" spans="1:10">
      <c r="A99" s="20">
        <v>95</v>
      </c>
      <c r="B99" s="27" t="s">
        <v>30</v>
      </c>
      <c r="C99" s="22" t="s">
        <v>31</v>
      </c>
      <c r="D99" s="23">
        <v>1</v>
      </c>
      <c r="E99" s="23" t="s">
        <v>60</v>
      </c>
      <c r="F99" s="24" t="s">
        <v>29</v>
      </c>
      <c r="G99" s="25">
        <v>1930</v>
      </c>
      <c r="H99" s="28">
        <v>0</v>
      </c>
      <c r="I99" s="39">
        <v>31</v>
      </c>
      <c r="J99" s="39">
        <f t="shared" si="2"/>
        <v>31</v>
      </c>
    </row>
    <row r="100" ht="14.25" customHeight="1" spans="1:10">
      <c r="A100" s="20">
        <v>96</v>
      </c>
      <c r="B100" s="27" t="s">
        <v>30</v>
      </c>
      <c r="C100" s="22" t="s">
        <v>31</v>
      </c>
      <c r="D100" s="23">
        <v>1</v>
      </c>
      <c r="E100" s="23" t="s">
        <v>60</v>
      </c>
      <c r="F100" s="24" t="s">
        <v>29</v>
      </c>
      <c r="G100" s="25">
        <v>1930</v>
      </c>
      <c r="H100" s="28">
        <v>0</v>
      </c>
      <c r="I100" s="39">
        <v>31</v>
      </c>
      <c r="J100" s="39">
        <f t="shared" si="2"/>
        <v>31</v>
      </c>
    </row>
    <row r="101" ht="14.25" customHeight="1" spans="1:10">
      <c r="A101" s="20">
        <v>97</v>
      </c>
      <c r="B101" s="27" t="s">
        <v>33</v>
      </c>
      <c r="C101" s="22" t="s">
        <v>34</v>
      </c>
      <c r="D101" s="23">
        <v>1</v>
      </c>
      <c r="E101" s="23" t="s">
        <v>15</v>
      </c>
      <c r="F101" s="24" t="s">
        <v>29</v>
      </c>
      <c r="G101" s="25">
        <v>1900</v>
      </c>
      <c r="H101" s="28">
        <v>0</v>
      </c>
      <c r="I101" s="39">
        <v>31</v>
      </c>
      <c r="J101" s="39">
        <f t="shared" si="2"/>
        <v>31</v>
      </c>
    </row>
    <row r="102" ht="14.25" customHeight="1" spans="1:10">
      <c r="A102" s="20">
        <v>98</v>
      </c>
      <c r="B102" s="27" t="s">
        <v>33</v>
      </c>
      <c r="C102" s="22" t="s">
        <v>34</v>
      </c>
      <c r="D102" s="23">
        <v>1</v>
      </c>
      <c r="E102" s="23" t="s">
        <v>15</v>
      </c>
      <c r="F102" s="24" t="s">
        <v>29</v>
      </c>
      <c r="G102" s="25">
        <v>1900</v>
      </c>
      <c r="H102" s="28">
        <v>0</v>
      </c>
      <c r="I102" s="39">
        <v>31</v>
      </c>
      <c r="J102" s="39">
        <f t="shared" si="2"/>
        <v>31</v>
      </c>
    </row>
    <row r="103" ht="14.25" customHeight="1" spans="1:10">
      <c r="A103" s="20">
        <v>99</v>
      </c>
      <c r="B103" s="27" t="s">
        <v>33</v>
      </c>
      <c r="C103" s="22" t="s">
        <v>34</v>
      </c>
      <c r="D103" s="23">
        <v>1</v>
      </c>
      <c r="E103" s="23" t="s">
        <v>15</v>
      </c>
      <c r="F103" s="24" t="s">
        <v>29</v>
      </c>
      <c r="G103" s="25">
        <v>1900</v>
      </c>
      <c r="H103" s="28">
        <v>0</v>
      </c>
      <c r="I103" s="39">
        <v>31</v>
      </c>
      <c r="J103" s="39">
        <f t="shared" si="2"/>
        <v>31</v>
      </c>
    </row>
    <row r="104" ht="14.25" customHeight="1" spans="1:10">
      <c r="A104" s="20">
        <v>100</v>
      </c>
      <c r="B104" s="27" t="s">
        <v>33</v>
      </c>
      <c r="C104" s="22" t="s">
        <v>34</v>
      </c>
      <c r="D104" s="23">
        <v>1</v>
      </c>
      <c r="E104" s="23" t="s">
        <v>15</v>
      </c>
      <c r="F104" s="24" t="s">
        <v>29</v>
      </c>
      <c r="G104" s="25">
        <v>1900</v>
      </c>
      <c r="H104" s="28">
        <v>0</v>
      </c>
      <c r="I104" s="39">
        <v>31</v>
      </c>
      <c r="J104" s="39">
        <f t="shared" si="2"/>
        <v>31</v>
      </c>
    </row>
    <row r="105" ht="14.25" customHeight="1" spans="1:10">
      <c r="A105" s="20">
        <v>101</v>
      </c>
      <c r="B105" s="27" t="s">
        <v>33</v>
      </c>
      <c r="C105" s="22" t="s">
        <v>34</v>
      </c>
      <c r="D105" s="23">
        <v>1</v>
      </c>
      <c r="E105" s="23" t="s">
        <v>15</v>
      </c>
      <c r="F105" s="24" t="s">
        <v>29</v>
      </c>
      <c r="G105" s="25">
        <v>1900</v>
      </c>
      <c r="H105" s="28">
        <v>0</v>
      </c>
      <c r="I105" s="39">
        <v>31</v>
      </c>
      <c r="J105" s="39">
        <f t="shared" si="2"/>
        <v>31</v>
      </c>
    </row>
    <row r="106" ht="14.25" customHeight="1" spans="1:10">
      <c r="A106" s="20">
        <v>102</v>
      </c>
      <c r="B106" s="27" t="s">
        <v>33</v>
      </c>
      <c r="C106" s="22" t="s">
        <v>34</v>
      </c>
      <c r="D106" s="23">
        <v>1</v>
      </c>
      <c r="E106" s="23" t="s">
        <v>15</v>
      </c>
      <c r="F106" s="24" t="s">
        <v>29</v>
      </c>
      <c r="G106" s="25">
        <v>1900</v>
      </c>
      <c r="H106" s="28">
        <v>0</v>
      </c>
      <c r="I106" s="39">
        <v>31</v>
      </c>
      <c r="J106" s="39">
        <f t="shared" si="2"/>
        <v>31</v>
      </c>
    </row>
    <row r="107" ht="14.25" customHeight="1" spans="1:10">
      <c r="A107" s="20">
        <v>103</v>
      </c>
      <c r="B107" s="27" t="s">
        <v>33</v>
      </c>
      <c r="C107" s="22" t="s">
        <v>34</v>
      </c>
      <c r="D107" s="23">
        <v>1</v>
      </c>
      <c r="E107" s="23" t="s">
        <v>15</v>
      </c>
      <c r="F107" s="24" t="s">
        <v>29</v>
      </c>
      <c r="G107" s="25">
        <v>1900</v>
      </c>
      <c r="H107" s="28">
        <v>0</v>
      </c>
      <c r="I107" s="39">
        <v>31</v>
      </c>
      <c r="J107" s="39">
        <f t="shared" si="2"/>
        <v>31</v>
      </c>
    </row>
    <row r="108" ht="14.25" customHeight="1" spans="1:10">
      <c r="A108" s="20">
        <v>104</v>
      </c>
      <c r="B108" s="27" t="s">
        <v>33</v>
      </c>
      <c r="C108" s="22" t="s">
        <v>34</v>
      </c>
      <c r="D108" s="23">
        <v>1</v>
      </c>
      <c r="E108" s="23" t="s">
        <v>15</v>
      </c>
      <c r="F108" s="24" t="s">
        <v>29</v>
      </c>
      <c r="G108" s="25">
        <v>1900</v>
      </c>
      <c r="H108" s="28">
        <v>0</v>
      </c>
      <c r="I108" s="39">
        <v>31</v>
      </c>
      <c r="J108" s="39">
        <f t="shared" si="2"/>
        <v>31</v>
      </c>
    </row>
    <row r="109" ht="14.25" customHeight="1" spans="1:10">
      <c r="A109" s="20">
        <v>105</v>
      </c>
      <c r="B109" s="27" t="s">
        <v>33</v>
      </c>
      <c r="C109" s="22" t="s">
        <v>34</v>
      </c>
      <c r="D109" s="23">
        <v>1</v>
      </c>
      <c r="E109" s="23" t="s">
        <v>15</v>
      </c>
      <c r="F109" s="24" t="s">
        <v>29</v>
      </c>
      <c r="G109" s="25">
        <v>1900</v>
      </c>
      <c r="H109" s="28">
        <v>0</v>
      </c>
      <c r="I109" s="39">
        <v>31</v>
      </c>
      <c r="J109" s="39">
        <f t="shared" si="2"/>
        <v>31</v>
      </c>
    </row>
    <row r="110" ht="14.25" customHeight="1" spans="1:10">
      <c r="A110" s="20">
        <v>106</v>
      </c>
      <c r="B110" s="27" t="s">
        <v>30</v>
      </c>
      <c r="C110" s="22" t="s">
        <v>31</v>
      </c>
      <c r="D110" s="23">
        <v>1</v>
      </c>
      <c r="E110" s="23" t="s">
        <v>60</v>
      </c>
      <c r="F110" s="24" t="s">
        <v>29</v>
      </c>
      <c r="G110" s="25">
        <v>1930</v>
      </c>
      <c r="H110" s="28">
        <v>0</v>
      </c>
      <c r="I110" s="39">
        <v>31</v>
      </c>
      <c r="J110" s="39">
        <f t="shared" si="2"/>
        <v>31</v>
      </c>
    </row>
    <row r="111" ht="14.25" customHeight="1" spans="1:10">
      <c r="A111" s="20">
        <v>107</v>
      </c>
      <c r="B111" s="27" t="s">
        <v>30</v>
      </c>
      <c r="C111" s="22" t="s">
        <v>31</v>
      </c>
      <c r="D111" s="23">
        <v>1</v>
      </c>
      <c r="E111" s="23" t="s">
        <v>60</v>
      </c>
      <c r="F111" s="24" t="s">
        <v>29</v>
      </c>
      <c r="G111" s="25">
        <v>1930</v>
      </c>
      <c r="H111" s="28">
        <v>0</v>
      </c>
      <c r="I111" s="39">
        <v>31</v>
      </c>
      <c r="J111" s="39">
        <f t="shared" si="2"/>
        <v>31</v>
      </c>
    </row>
    <row r="112" ht="14.25" customHeight="1" spans="1:10">
      <c r="A112" s="20">
        <v>108</v>
      </c>
      <c r="B112" s="21" t="s">
        <v>61</v>
      </c>
      <c r="C112" s="22" t="s">
        <v>62</v>
      </c>
      <c r="D112" s="23">
        <v>1</v>
      </c>
      <c r="E112" s="23" t="s">
        <v>15</v>
      </c>
      <c r="F112" s="24" t="s">
        <v>63</v>
      </c>
      <c r="G112" s="25">
        <v>2100000</v>
      </c>
      <c r="H112" s="28">
        <v>0</v>
      </c>
      <c r="I112" s="39">
        <v>150</v>
      </c>
      <c r="J112" s="39">
        <f t="shared" si="2"/>
        <v>150</v>
      </c>
    </row>
    <row r="113" ht="14.25" customHeight="1" spans="1:10">
      <c r="A113" s="20">
        <v>109</v>
      </c>
      <c r="B113" s="27" t="s">
        <v>22</v>
      </c>
      <c r="C113" s="22" t="s">
        <v>64</v>
      </c>
      <c r="D113" s="23">
        <v>1</v>
      </c>
      <c r="E113" s="23" t="s">
        <v>15</v>
      </c>
      <c r="F113" s="24" t="s">
        <v>24</v>
      </c>
      <c r="G113" s="25">
        <v>19800</v>
      </c>
      <c r="H113" s="28">
        <v>0</v>
      </c>
      <c r="I113" s="39">
        <f>I12</f>
        <v>30</v>
      </c>
      <c r="J113" s="39">
        <f t="shared" si="2"/>
        <v>30</v>
      </c>
    </row>
    <row r="114" ht="14.25" customHeight="1" spans="1:10">
      <c r="A114" s="20">
        <v>110</v>
      </c>
      <c r="B114" s="27" t="s">
        <v>65</v>
      </c>
      <c r="C114" s="22" t="s">
        <v>66</v>
      </c>
      <c r="D114" s="23">
        <v>1</v>
      </c>
      <c r="E114" s="23" t="s">
        <v>15</v>
      </c>
      <c r="F114" s="24" t="s">
        <v>24</v>
      </c>
      <c r="G114" s="25">
        <v>261000</v>
      </c>
      <c r="H114" s="28">
        <v>0</v>
      </c>
      <c r="I114" s="39">
        <v>5</v>
      </c>
      <c r="J114" s="39">
        <f t="shared" si="2"/>
        <v>5</v>
      </c>
    </row>
    <row r="115" ht="14.25" customHeight="1" spans="1:10">
      <c r="A115" s="20">
        <v>111</v>
      </c>
      <c r="B115" s="27" t="s">
        <v>67</v>
      </c>
      <c r="C115" s="22" t="s">
        <v>68</v>
      </c>
      <c r="D115" s="23">
        <v>1</v>
      </c>
      <c r="E115" s="23" t="s">
        <v>15</v>
      </c>
      <c r="F115" s="24" t="s">
        <v>24</v>
      </c>
      <c r="G115" s="25">
        <v>680000</v>
      </c>
      <c r="H115" s="28">
        <v>0</v>
      </c>
      <c r="I115" s="39">
        <v>5</v>
      </c>
      <c r="J115" s="39">
        <f t="shared" si="2"/>
        <v>5</v>
      </c>
    </row>
    <row r="116" ht="14.25" customHeight="1" spans="1:10">
      <c r="A116" s="20">
        <v>112</v>
      </c>
      <c r="B116" s="27" t="s">
        <v>69</v>
      </c>
      <c r="C116" s="22" t="s">
        <v>70</v>
      </c>
      <c r="D116" s="23">
        <v>1</v>
      </c>
      <c r="E116" s="23" t="s">
        <v>15</v>
      </c>
      <c r="F116" s="24" t="s">
        <v>24</v>
      </c>
      <c r="G116" s="25">
        <v>290000</v>
      </c>
      <c r="H116" s="28">
        <v>0</v>
      </c>
      <c r="I116" s="39">
        <v>5</v>
      </c>
      <c r="J116" s="39">
        <f t="shared" si="2"/>
        <v>5</v>
      </c>
    </row>
    <row r="117" ht="14.25" customHeight="1" spans="1:10">
      <c r="A117" s="20">
        <v>113</v>
      </c>
      <c r="B117" s="27" t="s">
        <v>30</v>
      </c>
      <c r="C117" s="22" t="s">
        <v>31</v>
      </c>
      <c r="D117" s="23">
        <v>1</v>
      </c>
      <c r="E117" s="23" t="s">
        <v>60</v>
      </c>
      <c r="F117" s="24" t="s">
        <v>29</v>
      </c>
      <c r="G117" s="25">
        <v>1930</v>
      </c>
      <c r="H117" s="28">
        <v>0</v>
      </c>
      <c r="I117" s="39">
        <v>31</v>
      </c>
      <c r="J117" s="39">
        <f t="shared" si="2"/>
        <v>31</v>
      </c>
    </row>
    <row r="118" ht="14.25" customHeight="1" spans="1:10">
      <c r="A118" s="20">
        <v>114</v>
      </c>
      <c r="B118" s="27" t="s">
        <v>30</v>
      </c>
      <c r="C118" s="22" t="s">
        <v>31</v>
      </c>
      <c r="D118" s="23">
        <v>1</v>
      </c>
      <c r="E118" s="23" t="s">
        <v>60</v>
      </c>
      <c r="F118" s="24" t="s">
        <v>29</v>
      </c>
      <c r="G118" s="25">
        <v>1930</v>
      </c>
      <c r="H118" s="28">
        <v>0</v>
      </c>
      <c r="I118" s="39">
        <v>31</v>
      </c>
      <c r="J118" s="39">
        <f t="shared" si="2"/>
        <v>31</v>
      </c>
    </row>
    <row r="119" ht="14.25" customHeight="1" spans="1:10">
      <c r="A119" s="20">
        <v>115</v>
      </c>
      <c r="B119" s="27" t="s">
        <v>30</v>
      </c>
      <c r="C119" s="22" t="s">
        <v>31</v>
      </c>
      <c r="D119" s="23">
        <v>1</v>
      </c>
      <c r="E119" s="23" t="s">
        <v>60</v>
      </c>
      <c r="F119" s="24" t="s">
        <v>29</v>
      </c>
      <c r="G119" s="25">
        <v>1930</v>
      </c>
      <c r="H119" s="28">
        <v>0</v>
      </c>
      <c r="I119" s="39">
        <v>31</v>
      </c>
      <c r="J119" s="39">
        <f t="shared" si="2"/>
        <v>31</v>
      </c>
    </row>
    <row r="120" ht="14.25" customHeight="1" spans="1:10">
      <c r="A120" s="20">
        <v>116</v>
      </c>
      <c r="B120" s="27" t="s">
        <v>30</v>
      </c>
      <c r="C120" s="22" t="s">
        <v>31</v>
      </c>
      <c r="D120" s="23">
        <v>1</v>
      </c>
      <c r="E120" s="23" t="s">
        <v>15</v>
      </c>
      <c r="F120" s="24" t="s">
        <v>29</v>
      </c>
      <c r="G120" s="25">
        <v>1960</v>
      </c>
      <c r="H120" s="28">
        <v>0</v>
      </c>
      <c r="I120" s="39">
        <v>31</v>
      </c>
      <c r="J120" s="39">
        <f t="shared" si="2"/>
        <v>31</v>
      </c>
    </row>
    <row r="121" ht="14.25" customHeight="1" spans="1:10">
      <c r="A121" s="20">
        <v>117</v>
      </c>
      <c r="B121" s="27" t="s">
        <v>30</v>
      </c>
      <c r="C121" s="22" t="s">
        <v>31</v>
      </c>
      <c r="D121" s="23">
        <v>1</v>
      </c>
      <c r="E121" s="23" t="s">
        <v>15</v>
      </c>
      <c r="F121" s="24" t="s">
        <v>29</v>
      </c>
      <c r="G121" s="25">
        <v>1960</v>
      </c>
      <c r="H121" s="28">
        <v>0</v>
      </c>
      <c r="I121" s="39">
        <v>31</v>
      </c>
      <c r="J121" s="39">
        <f t="shared" si="2"/>
        <v>31</v>
      </c>
    </row>
    <row r="122" ht="14.25" customHeight="1" spans="1:10">
      <c r="A122" s="20">
        <v>118</v>
      </c>
      <c r="B122" s="27" t="s">
        <v>30</v>
      </c>
      <c r="C122" s="22" t="s">
        <v>31</v>
      </c>
      <c r="D122" s="23">
        <v>1</v>
      </c>
      <c r="E122" s="23" t="s">
        <v>15</v>
      </c>
      <c r="F122" s="24" t="s">
        <v>29</v>
      </c>
      <c r="G122" s="25">
        <v>1960</v>
      </c>
      <c r="H122" s="28">
        <v>0</v>
      </c>
      <c r="I122" s="39">
        <v>31</v>
      </c>
      <c r="J122" s="39">
        <f t="shared" si="2"/>
        <v>31</v>
      </c>
    </row>
    <row r="123" ht="14.25" customHeight="1" spans="1:10">
      <c r="A123" s="20">
        <v>119</v>
      </c>
      <c r="B123" s="27" t="s">
        <v>30</v>
      </c>
      <c r="C123" s="22" t="s">
        <v>31</v>
      </c>
      <c r="D123" s="23">
        <v>1</v>
      </c>
      <c r="E123" s="23" t="s">
        <v>15</v>
      </c>
      <c r="F123" s="24" t="s">
        <v>29</v>
      </c>
      <c r="G123" s="25">
        <v>2030</v>
      </c>
      <c r="H123" s="28">
        <v>0</v>
      </c>
      <c r="I123" s="39">
        <v>31</v>
      </c>
      <c r="J123" s="39">
        <f t="shared" si="2"/>
        <v>31</v>
      </c>
    </row>
    <row r="124" ht="14.25" customHeight="1" spans="1:10">
      <c r="A124" s="20">
        <v>120</v>
      </c>
      <c r="B124" s="27" t="s">
        <v>30</v>
      </c>
      <c r="C124" s="22" t="s">
        <v>31</v>
      </c>
      <c r="D124" s="23">
        <v>1</v>
      </c>
      <c r="E124" s="23" t="s">
        <v>15</v>
      </c>
      <c r="F124" s="24" t="s">
        <v>29</v>
      </c>
      <c r="G124" s="25">
        <v>2030</v>
      </c>
      <c r="H124" s="28">
        <v>0</v>
      </c>
      <c r="I124" s="39">
        <v>31</v>
      </c>
      <c r="J124" s="39">
        <f t="shared" si="2"/>
        <v>31</v>
      </c>
    </row>
    <row r="125" ht="14.25" customHeight="1" spans="1:10">
      <c r="A125" s="20">
        <v>121</v>
      </c>
      <c r="B125" s="27" t="s">
        <v>30</v>
      </c>
      <c r="C125" s="22" t="s">
        <v>31</v>
      </c>
      <c r="D125" s="23">
        <v>1</v>
      </c>
      <c r="E125" s="23" t="s">
        <v>15</v>
      </c>
      <c r="F125" s="24" t="s">
        <v>29</v>
      </c>
      <c r="G125" s="25">
        <v>2030</v>
      </c>
      <c r="H125" s="28">
        <v>0</v>
      </c>
      <c r="I125" s="39">
        <v>31</v>
      </c>
      <c r="J125" s="39">
        <f t="shared" si="2"/>
        <v>31</v>
      </c>
    </row>
    <row r="126" ht="14.25" customHeight="1" spans="1:10">
      <c r="A126" s="20">
        <v>122</v>
      </c>
      <c r="B126" s="27" t="s">
        <v>30</v>
      </c>
      <c r="C126" s="22" t="s">
        <v>31</v>
      </c>
      <c r="D126" s="23">
        <v>1</v>
      </c>
      <c r="E126" s="23" t="s">
        <v>15</v>
      </c>
      <c r="F126" s="24" t="s">
        <v>29</v>
      </c>
      <c r="G126" s="25">
        <v>2030</v>
      </c>
      <c r="H126" s="28">
        <v>0</v>
      </c>
      <c r="I126" s="39">
        <v>31</v>
      </c>
      <c r="J126" s="39">
        <f t="shared" si="2"/>
        <v>31</v>
      </c>
    </row>
    <row r="127" ht="14.25" customHeight="1" spans="1:10">
      <c r="A127" s="20">
        <v>123</v>
      </c>
      <c r="B127" s="27" t="s">
        <v>30</v>
      </c>
      <c r="C127" s="22" t="s">
        <v>31</v>
      </c>
      <c r="D127" s="23">
        <v>1</v>
      </c>
      <c r="E127" s="23" t="s">
        <v>15</v>
      </c>
      <c r="F127" s="24" t="s">
        <v>29</v>
      </c>
      <c r="G127" s="25">
        <v>1960</v>
      </c>
      <c r="H127" s="28">
        <v>0</v>
      </c>
      <c r="I127" s="39">
        <v>31</v>
      </c>
      <c r="J127" s="39">
        <f t="shared" si="2"/>
        <v>31</v>
      </c>
    </row>
    <row r="128" ht="14.25" customHeight="1" spans="1:10">
      <c r="A128" s="20">
        <v>124</v>
      </c>
      <c r="B128" s="27" t="s">
        <v>30</v>
      </c>
      <c r="C128" s="22" t="s">
        <v>31</v>
      </c>
      <c r="D128" s="23">
        <v>1</v>
      </c>
      <c r="E128" s="23" t="s">
        <v>15</v>
      </c>
      <c r="F128" s="24" t="s">
        <v>29</v>
      </c>
      <c r="G128" s="25">
        <v>1960</v>
      </c>
      <c r="H128" s="28">
        <v>0</v>
      </c>
      <c r="I128" s="39">
        <v>31</v>
      </c>
      <c r="J128" s="39">
        <f t="shared" si="2"/>
        <v>31</v>
      </c>
    </row>
    <row r="129" ht="14.25" customHeight="1" spans="1:10">
      <c r="A129" s="20">
        <v>125</v>
      </c>
      <c r="B129" s="27" t="s">
        <v>30</v>
      </c>
      <c r="C129" s="22" t="s">
        <v>31</v>
      </c>
      <c r="D129" s="23">
        <v>1</v>
      </c>
      <c r="E129" s="23" t="s">
        <v>15</v>
      </c>
      <c r="F129" s="24" t="s">
        <v>29</v>
      </c>
      <c r="G129" s="25">
        <v>1960</v>
      </c>
      <c r="H129" s="28">
        <v>0</v>
      </c>
      <c r="I129" s="39">
        <v>31</v>
      </c>
      <c r="J129" s="39">
        <f t="shared" si="2"/>
        <v>31</v>
      </c>
    </row>
    <row r="130" ht="14.25" customHeight="1" spans="1:10">
      <c r="A130" s="20">
        <v>126</v>
      </c>
      <c r="B130" s="27" t="s">
        <v>30</v>
      </c>
      <c r="C130" s="22" t="s">
        <v>31</v>
      </c>
      <c r="D130" s="23">
        <v>1</v>
      </c>
      <c r="E130" s="23" t="s">
        <v>15</v>
      </c>
      <c r="F130" s="24" t="s">
        <v>29</v>
      </c>
      <c r="G130" s="25">
        <v>1960</v>
      </c>
      <c r="H130" s="28">
        <v>0</v>
      </c>
      <c r="I130" s="39">
        <v>31</v>
      </c>
      <c r="J130" s="39">
        <f t="shared" si="2"/>
        <v>31</v>
      </c>
    </row>
    <row r="131" ht="14.25" customHeight="1" spans="1:10">
      <c r="A131" s="20">
        <v>127</v>
      </c>
      <c r="B131" s="27" t="s">
        <v>30</v>
      </c>
      <c r="C131" s="22" t="s">
        <v>31</v>
      </c>
      <c r="D131" s="23">
        <v>1</v>
      </c>
      <c r="E131" s="23" t="s">
        <v>15</v>
      </c>
      <c r="F131" s="24" t="s">
        <v>29</v>
      </c>
      <c r="G131" s="25">
        <v>1960</v>
      </c>
      <c r="H131" s="28">
        <v>0</v>
      </c>
      <c r="I131" s="39">
        <v>31</v>
      </c>
      <c r="J131" s="39">
        <f t="shared" si="2"/>
        <v>31</v>
      </c>
    </row>
    <row r="132" ht="14.25" customHeight="1" spans="1:10">
      <c r="A132" s="20">
        <v>128</v>
      </c>
      <c r="B132" s="27" t="s">
        <v>30</v>
      </c>
      <c r="C132" s="22" t="s">
        <v>31</v>
      </c>
      <c r="D132" s="23">
        <v>1</v>
      </c>
      <c r="E132" s="23" t="s">
        <v>15</v>
      </c>
      <c r="F132" s="24" t="s">
        <v>29</v>
      </c>
      <c r="G132" s="25">
        <v>1960</v>
      </c>
      <c r="H132" s="28">
        <v>0</v>
      </c>
      <c r="I132" s="39">
        <v>31</v>
      </c>
      <c r="J132" s="39">
        <f t="shared" si="2"/>
        <v>31</v>
      </c>
    </row>
    <row r="133" ht="14.25" customHeight="1" spans="1:10">
      <c r="A133" s="20">
        <v>129</v>
      </c>
      <c r="B133" s="27" t="s">
        <v>30</v>
      </c>
      <c r="C133" s="22" t="s">
        <v>31</v>
      </c>
      <c r="D133" s="23">
        <v>1</v>
      </c>
      <c r="E133" s="23" t="s">
        <v>15</v>
      </c>
      <c r="F133" s="24" t="s">
        <v>29</v>
      </c>
      <c r="G133" s="25">
        <v>1960</v>
      </c>
      <c r="H133" s="28">
        <v>0</v>
      </c>
      <c r="I133" s="39">
        <v>31</v>
      </c>
      <c r="J133" s="39">
        <f t="shared" ref="J133:J196" si="3">I133*D133</f>
        <v>31</v>
      </c>
    </row>
    <row r="134" ht="14.25" customHeight="1" spans="1:10">
      <c r="A134" s="20">
        <v>130</v>
      </c>
      <c r="B134" s="27" t="s">
        <v>30</v>
      </c>
      <c r="C134" s="22" t="s">
        <v>31</v>
      </c>
      <c r="D134" s="23">
        <v>1</v>
      </c>
      <c r="E134" s="23" t="s">
        <v>15</v>
      </c>
      <c r="F134" s="24" t="s">
        <v>29</v>
      </c>
      <c r="G134" s="25">
        <v>1960</v>
      </c>
      <c r="H134" s="28">
        <v>0</v>
      </c>
      <c r="I134" s="39">
        <v>31</v>
      </c>
      <c r="J134" s="39">
        <f t="shared" si="3"/>
        <v>31</v>
      </c>
    </row>
    <row r="135" ht="14.25" customHeight="1" spans="1:10">
      <c r="A135" s="20">
        <v>131</v>
      </c>
      <c r="B135" s="27" t="s">
        <v>30</v>
      </c>
      <c r="C135" s="22" t="s">
        <v>31</v>
      </c>
      <c r="D135" s="23">
        <v>1</v>
      </c>
      <c r="E135" s="23" t="s">
        <v>15</v>
      </c>
      <c r="F135" s="24" t="s">
        <v>29</v>
      </c>
      <c r="G135" s="25">
        <v>1960</v>
      </c>
      <c r="H135" s="28">
        <v>0</v>
      </c>
      <c r="I135" s="39">
        <v>31</v>
      </c>
      <c r="J135" s="39">
        <f t="shared" si="3"/>
        <v>31</v>
      </c>
    </row>
    <row r="136" ht="14.25" customHeight="1" spans="1:10">
      <c r="A136" s="20">
        <v>132</v>
      </c>
      <c r="B136" s="27" t="s">
        <v>30</v>
      </c>
      <c r="C136" s="22" t="s">
        <v>31</v>
      </c>
      <c r="D136" s="23">
        <v>1</v>
      </c>
      <c r="E136" s="23" t="s">
        <v>15</v>
      </c>
      <c r="F136" s="24" t="s">
        <v>29</v>
      </c>
      <c r="G136" s="25">
        <v>1960</v>
      </c>
      <c r="H136" s="28">
        <v>0</v>
      </c>
      <c r="I136" s="39">
        <v>31</v>
      </c>
      <c r="J136" s="39">
        <f t="shared" si="3"/>
        <v>31</v>
      </c>
    </row>
    <row r="137" ht="14.25" customHeight="1" spans="1:10">
      <c r="A137" s="20">
        <v>133</v>
      </c>
      <c r="B137" s="27" t="s">
        <v>30</v>
      </c>
      <c r="C137" s="22" t="s">
        <v>31</v>
      </c>
      <c r="D137" s="23">
        <v>1</v>
      </c>
      <c r="E137" s="23" t="s">
        <v>15</v>
      </c>
      <c r="F137" s="24" t="s">
        <v>29</v>
      </c>
      <c r="G137" s="25">
        <v>1960</v>
      </c>
      <c r="H137" s="28">
        <v>0</v>
      </c>
      <c r="I137" s="39">
        <v>31</v>
      </c>
      <c r="J137" s="39">
        <f t="shared" si="3"/>
        <v>31</v>
      </c>
    </row>
    <row r="138" ht="14.25" customHeight="1" spans="1:10">
      <c r="A138" s="20">
        <v>134</v>
      </c>
      <c r="B138" s="27" t="s">
        <v>30</v>
      </c>
      <c r="C138" s="22" t="s">
        <v>31</v>
      </c>
      <c r="D138" s="23">
        <v>1</v>
      </c>
      <c r="E138" s="23" t="s">
        <v>15</v>
      </c>
      <c r="F138" s="24" t="s">
        <v>29</v>
      </c>
      <c r="G138" s="25">
        <v>1960</v>
      </c>
      <c r="H138" s="28">
        <v>0</v>
      </c>
      <c r="I138" s="39">
        <v>31</v>
      </c>
      <c r="J138" s="39">
        <f t="shared" si="3"/>
        <v>31</v>
      </c>
    </row>
    <row r="139" ht="14.25" customHeight="1" spans="1:10">
      <c r="A139" s="20">
        <v>135</v>
      </c>
      <c r="B139" s="27" t="s">
        <v>30</v>
      </c>
      <c r="C139" s="22" t="s">
        <v>31</v>
      </c>
      <c r="D139" s="23">
        <v>1</v>
      </c>
      <c r="E139" s="23" t="s">
        <v>15</v>
      </c>
      <c r="F139" s="24" t="s">
        <v>29</v>
      </c>
      <c r="G139" s="25">
        <v>1960</v>
      </c>
      <c r="H139" s="28">
        <v>0</v>
      </c>
      <c r="I139" s="39">
        <v>31</v>
      </c>
      <c r="J139" s="39">
        <f t="shared" si="3"/>
        <v>31</v>
      </c>
    </row>
    <row r="140" ht="14.25" customHeight="1" spans="1:10">
      <c r="A140" s="20">
        <v>136</v>
      </c>
      <c r="B140" s="27" t="s">
        <v>30</v>
      </c>
      <c r="C140" s="22" t="s">
        <v>31</v>
      </c>
      <c r="D140" s="23">
        <v>1</v>
      </c>
      <c r="E140" s="23" t="s">
        <v>15</v>
      </c>
      <c r="F140" s="24" t="s">
        <v>29</v>
      </c>
      <c r="G140" s="25">
        <v>1960</v>
      </c>
      <c r="H140" s="28">
        <v>0</v>
      </c>
      <c r="I140" s="39">
        <v>31</v>
      </c>
      <c r="J140" s="39">
        <f t="shared" si="3"/>
        <v>31</v>
      </c>
    </row>
    <row r="141" ht="14.25" customHeight="1" spans="1:10">
      <c r="A141" s="20">
        <v>137</v>
      </c>
      <c r="B141" s="27" t="s">
        <v>30</v>
      </c>
      <c r="C141" s="22" t="s">
        <v>31</v>
      </c>
      <c r="D141" s="23">
        <v>1</v>
      </c>
      <c r="E141" s="23" t="s">
        <v>15</v>
      </c>
      <c r="F141" s="24" t="s">
        <v>29</v>
      </c>
      <c r="G141" s="25">
        <v>1960</v>
      </c>
      <c r="H141" s="28">
        <v>0</v>
      </c>
      <c r="I141" s="39">
        <v>31</v>
      </c>
      <c r="J141" s="39">
        <f t="shared" si="3"/>
        <v>31</v>
      </c>
    </row>
    <row r="142" ht="14.25" customHeight="1" spans="1:10">
      <c r="A142" s="20">
        <v>138</v>
      </c>
      <c r="B142" s="27" t="s">
        <v>30</v>
      </c>
      <c r="C142" s="22" t="s">
        <v>31</v>
      </c>
      <c r="D142" s="23">
        <v>1</v>
      </c>
      <c r="E142" s="23" t="s">
        <v>15</v>
      </c>
      <c r="F142" s="24" t="s">
        <v>29</v>
      </c>
      <c r="G142" s="25">
        <v>1960</v>
      </c>
      <c r="H142" s="28">
        <v>0</v>
      </c>
      <c r="I142" s="39">
        <v>31</v>
      </c>
      <c r="J142" s="39">
        <f t="shared" si="3"/>
        <v>31</v>
      </c>
    </row>
    <row r="143" ht="14.25" customHeight="1" spans="1:10">
      <c r="A143" s="20">
        <v>139</v>
      </c>
      <c r="B143" s="27" t="s">
        <v>30</v>
      </c>
      <c r="C143" s="22" t="s">
        <v>31</v>
      </c>
      <c r="D143" s="23">
        <v>1</v>
      </c>
      <c r="E143" s="23" t="s">
        <v>15</v>
      </c>
      <c r="F143" s="24" t="s">
        <v>29</v>
      </c>
      <c r="G143" s="25">
        <v>1960</v>
      </c>
      <c r="H143" s="28">
        <v>0</v>
      </c>
      <c r="I143" s="39">
        <v>31</v>
      </c>
      <c r="J143" s="39">
        <f t="shared" si="3"/>
        <v>31</v>
      </c>
    </row>
    <row r="144" ht="14.25" customHeight="1" spans="1:10">
      <c r="A144" s="20">
        <v>140</v>
      </c>
      <c r="B144" s="27" t="s">
        <v>30</v>
      </c>
      <c r="C144" s="22" t="s">
        <v>31</v>
      </c>
      <c r="D144" s="23">
        <v>1</v>
      </c>
      <c r="E144" s="23" t="s">
        <v>15</v>
      </c>
      <c r="F144" s="24" t="s">
        <v>29</v>
      </c>
      <c r="G144" s="25">
        <v>1960</v>
      </c>
      <c r="H144" s="28">
        <v>0</v>
      </c>
      <c r="I144" s="39">
        <v>31</v>
      </c>
      <c r="J144" s="39">
        <f t="shared" si="3"/>
        <v>31</v>
      </c>
    </row>
    <row r="145" ht="14.25" customHeight="1" spans="1:10">
      <c r="A145" s="20">
        <v>141</v>
      </c>
      <c r="B145" s="27" t="s">
        <v>30</v>
      </c>
      <c r="C145" s="22" t="s">
        <v>31</v>
      </c>
      <c r="D145" s="23">
        <v>1</v>
      </c>
      <c r="E145" s="23" t="s">
        <v>15</v>
      </c>
      <c r="F145" s="24" t="s">
        <v>29</v>
      </c>
      <c r="G145" s="25">
        <v>1960</v>
      </c>
      <c r="H145" s="28">
        <v>0</v>
      </c>
      <c r="I145" s="39">
        <v>31</v>
      </c>
      <c r="J145" s="39">
        <f t="shared" si="3"/>
        <v>31</v>
      </c>
    </row>
    <row r="146" ht="14.25" customHeight="1" spans="1:10">
      <c r="A146" s="20">
        <v>142</v>
      </c>
      <c r="B146" s="27" t="s">
        <v>30</v>
      </c>
      <c r="C146" s="22" t="s">
        <v>31</v>
      </c>
      <c r="D146" s="23">
        <v>1</v>
      </c>
      <c r="E146" s="23" t="s">
        <v>15</v>
      </c>
      <c r="F146" s="24" t="s">
        <v>29</v>
      </c>
      <c r="G146" s="25">
        <v>1960</v>
      </c>
      <c r="H146" s="28">
        <v>0</v>
      </c>
      <c r="I146" s="39">
        <v>31</v>
      </c>
      <c r="J146" s="39">
        <f t="shared" si="3"/>
        <v>31</v>
      </c>
    </row>
    <row r="147" ht="14.25" customHeight="1" spans="1:10">
      <c r="A147" s="20">
        <v>143</v>
      </c>
      <c r="B147" s="27" t="s">
        <v>71</v>
      </c>
      <c r="C147" s="22" t="s">
        <v>72</v>
      </c>
      <c r="D147" s="23">
        <v>1</v>
      </c>
      <c r="E147" s="23" t="s">
        <v>15</v>
      </c>
      <c r="F147" s="24" t="s">
        <v>29</v>
      </c>
      <c r="G147" s="25">
        <v>2200</v>
      </c>
      <c r="H147" s="28">
        <v>0</v>
      </c>
      <c r="I147" s="39">
        <v>31</v>
      </c>
      <c r="J147" s="39">
        <f t="shared" si="3"/>
        <v>31</v>
      </c>
    </row>
    <row r="148" ht="14.25" customHeight="1" spans="1:10">
      <c r="A148" s="20">
        <v>144</v>
      </c>
      <c r="B148" s="27" t="s">
        <v>22</v>
      </c>
      <c r="C148" s="22" t="s">
        <v>73</v>
      </c>
      <c r="D148" s="23">
        <v>1</v>
      </c>
      <c r="E148" s="23" t="s">
        <v>15</v>
      </c>
      <c r="F148" s="24" t="s">
        <v>24</v>
      </c>
      <c r="G148" s="25">
        <v>9000</v>
      </c>
      <c r="H148" s="28">
        <v>0</v>
      </c>
      <c r="I148" s="39">
        <f>I113</f>
        <v>30</v>
      </c>
      <c r="J148" s="39">
        <f t="shared" si="3"/>
        <v>30</v>
      </c>
    </row>
    <row r="149" ht="14.25" customHeight="1" spans="1:10">
      <c r="A149" s="20">
        <v>145</v>
      </c>
      <c r="B149" s="27" t="s">
        <v>74</v>
      </c>
      <c r="C149" s="22" t="s">
        <v>75</v>
      </c>
      <c r="D149" s="23">
        <v>1</v>
      </c>
      <c r="E149" s="23" t="s">
        <v>15</v>
      </c>
      <c r="F149" s="24" t="s">
        <v>24</v>
      </c>
      <c r="G149" s="25">
        <v>8500</v>
      </c>
      <c r="H149" s="28">
        <v>0</v>
      </c>
      <c r="I149" s="39">
        <v>20</v>
      </c>
      <c r="J149" s="39">
        <f t="shared" si="3"/>
        <v>20</v>
      </c>
    </row>
    <row r="150" ht="14.25" customHeight="1" spans="1:10">
      <c r="A150" s="20">
        <v>146</v>
      </c>
      <c r="B150" s="27" t="s">
        <v>76</v>
      </c>
      <c r="C150" s="22" t="s">
        <v>26</v>
      </c>
      <c r="D150" s="23">
        <v>1</v>
      </c>
      <c r="E150" s="23" t="s">
        <v>15</v>
      </c>
      <c r="F150" s="24" t="s">
        <v>20</v>
      </c>
      <c r="G150" s="25">
        <v>5600</v>
      </c>
      <c r="H150" s="28">
        <v>0</v>
      </c>
      <c r="I150" s="39">
        <f>I88</f>
        <v>15</v>
      </c>
      <c r="J150" s="39">
        <f t="shared" si="3"/>
        <v>15</v>
      </c>
    </row>
    <row r="151" ht="14.25" customHeight="1" spans="1:10">
      <c r="A151" s="20">
        <v>147</v>
      </c>
      <c r="B151" s="21" t="s">
        <v>77</v>
      </c>
      <c r="C151" s="22" t="s">
        <v>78</v>
      </c>
      <c r="D151" s="23">
        <v>1</v>
      </c>
      <c r="E151" s="23" t="s">
        <v>15</v>
      </c>
      <c r="F151" s="24" t="s">
        <v>16</v>
      </c>
      <c r="G151" s="25">
        <v>1200</v>
      </c>
      <c r="H151" s="28">
        <v>0</v>
      </c>
      <c r="I151" s="39">
        <v>30</v>
      </c>
      <c r="J151" s="39">
        <f t="shared" si="3"/>
        <v>30</v>
      </c>
    </row>
    <row r="152" ht="14.25" customHeight="1" spans="1:10">
      <c r="A152" s="20">
        <v>148</v>
      </c>
      <c r="B152" s="27" t="s">
        <v>77</v>
      </c>
      <c r="C152" s="22" t="s">
        <v>78</v>
      </c>
      <c r="D152" s="23">
        <v>1</v>
      </c>
      <c r="E152" s="23" t="s">
        <v>15</v>
      </c>
      <c r="F152" s="24" t="s">
        <v>16</v>
      </c>
      <c r="G152" s="25">
        <v>1200</v>
      </c>
      <c r="H152" s="28">
        <v>0</v>
      </c>
      <c r="I152" s="39">
        <f>I151</f>
        <v>30</v>
      </c>
      <c r="J152" s="39">
        <f t="shared" si="3"/>
        <v>30</v>
      </c>
    </row>
    <row r="153" ht="14.25" customHeight="1" spans="1:10">
      <c r="A153" s="20">
        <v>149</v>
      </c>
      <c r="B153" s="27" t="s">
        <v>30</v>
      </c>
      <c r="C153" s="22" t="s">
        <v>31</v>
      </c>
      <c r="D153" s="23">
        <v>1</v>
      </c>
      <c r="E153" s="23" t="s">
        <v>15</v>
      </c>
      <c r="F153" s="24" t="s">
        <v>29</v>
      </c>
      <c r="G153" s="25">
        <v>1960</v>
      </c>
      <c r="H153" s="28">
        <v>0</v>
      </c>
      <c r="I153" s="39">
        <v>31</v>
      </c>
      <c r="J153" s="39">
        <f t="shared" si="3"/>
        <v>31</v>
      </c>
    </row>
    <row r="154" ht="14.25" customHeight="1" spans="1:10">
      <c r="A154" s="20">
        <v>150</v>
      </c>
      <c r="B154" s="27" t="s">
        <v>33</v>
      </c>
      <c r="C154" s="22" t="s">
        <v>79</v>
      </c>
      <c r="D154" s="23">
        <v>1</v>
      </c>
      <c r="E154" s="23" t="s">
        <v>15</v>
      </c>
      <c r="F154" s="24" t="s">
        <v>29</v>
      </c>
      <c r="G154" s="25">
        <v>2500</v>
      </c>
      <c r="H154" s="28">
        <v>0</v>
      </c>
      <c r="I154" s="39">
        <v>31</v>
      </c>
      <c r="J154" s="39">
        <f t="shared" si="3"/>
        <v>31</v>
      </c>
    </row>
    <row r="155" ht="14.25" customHeight="1" spans="1:10">
      <c r="A155" s="20">
        <v>151</v>
      </c>
      <c r="B155" s="27" t="s">
        <v>33</v>
      </c>
      <c r="C155" s="22" t="s">
        <v>80</v>
      </c>
      <c r="D155" s="23">
        <v>1</v>
      </c>
      <c r="E155" s="23" t="s">
        <v>15</v>
      </c>
      <c r="F155" s="24" t="s">
        <v>29</v>
      </c>
      <c r="G155" s="25">
        <v>2200</v>
      </c>
      <c r="H155" s="28">
        <v>0</v>
      </c>
      <c r="I155" s="39">
        <v>31</v>
      </c>
      <c r="J155" s="39">
        <f t="shared" si="3"/>
        <v>31</v>
      </c>
    </row>
    <row r="156" ht="14.25" customHeight="1" spans="1:10">
      <c r="A156" s="20">
        <v>152</v>
      </c>
      <c r="B156" s="27" t="s">
        <v>33</v>
      </c>
      <c r="C156" s="22" t="s">
        <v>80</v>
      </c>
      <c r="D156" s="23">
        <v>1</v>
      </c>
      <c r="E156" s="23" t="s">
        <v>15</v>
      </c>
      <c r="F156" s="24" t="s">
        <v>29</v>
      </c>
      <c r="G156" s="25">
        <v>2200</v>
      </c>
      <c r="H156" s="28">
        <v>0</v>
      </c>
      <c r="I156" s="39">
        <v>31</v>
      </c>
      <c r="J156" s="39">
        <f t="shared" si="3"/>
        <v>31</v>
      </c>
    </row>
    <row r="157" ht="14.25" customHeight="1" spans="1:10">
      <c r="A157" s="20">
        <v>153</v>
      </c>
      <c r="B157" s="27" t="s">
        <v>33</v>
      </c>
      <c r="C157" s="22" t="s">
        <v>80</v>
      </c>
      <c r="D157" s="23">
        <v>1</v>
      </c>
      <c r="E157" s="23" t="s">
        <v>15</v>
      </c>
      <c r="F157" s="24" t="s">
        <v>29</v>
      </c>
      <c r="G157" s="25">
        <v>2200</v>
      </c>
      <c r="H157" s="28">
        <v>0</v>
      </c>
      <c r="I157" s="39">
        <v>31</v>
      </c>
      <c r="J157" s="39">
        <f t="shared" si="3"/>
        <v>31</v>
      </c>
    </row>
    <row r="158" ht="14.25" customHeight="1" spans="1:10">
      <c r="A158" s="20">
        <v>154</v>
      </c>
      <c r="B158" s="27" t="s">
        <v>33</v>
      </c>
      <c r="C158" s="22" t="s">
        <v>80</v>
      </c>
      <c r="D158" s="23">
        <v>1</v>
      </c>
      <c r="E158" s="23" t="s">
        <v>15</v>
      </c>
      <c r="F158" s="24" t="s">
        <v>29</v>
      </c>
      <c r="G158" s="25">
        <v>2200</v>
      </c>
      <c r="H158" s="28">
        <v>0</v>
      </c>
      <c r="I158" s="39">
        <v>31</v>
      </c>
      <c r="J158" s="39">
        <f t="shared" si="3"/>
        <v>31</v>
      </c>
    </row>
    <row r="159" ht="14.25" customHeight="1" spans="1:10">
      <c r="A159" s="20">
        <v>155</v>
      </c>
      <c r="B159" s="27" t="s">
        <v>33</v>
      </c>
      <c r="C159" s="22" t="s">
        <v>80</v>
      </c>
      <c r="D159" s="23">
        <v>1</v>
      </c>
      <c r="E159" s="23" t="s">
        <v>15</v>
      </c>
      <c r="F159" s="24" t="s">
        <v>29</v>
      </c>
      <c r="G159" s="25">
        <v>2200</v>
      </c>
      <c r="H159" s="28">
        <v>0</v>
      </c>
      <c r="I159" s="39">
        <v>31</v>
      </c>
      <c r="J159" s="39">
        <f t="shared" si="3"/>
        <v>31</v>
      </c>
    </row>
    <row r="160" ht="14.25" customHeight="1" spans="1:10">
      <c r="A160" s="20">
        <v>156</v>
      </c>
      <c r="B160" s="27" t="s">
        <v>33</v>
      </c>
      <c r="C160" s="22" t="s">
        <v>80</v>
      </c>
      <c r="D160" s="23">
        <v>1</v>
      </c>
      <c r="E160" s="23" t="s">
        <v>15</v>
      </c>
      <c r="F160" s="24" t="s">
        <v>29</v>
      </c>
      <c r="G160" s="25">
        <v>2200</v>
      </c>
      <c r="H160" s="28">
        <v>0</v>
      </c>
      <c r="I160" s="39">
        <v>31</v>
      </c>
      <c r="J160" s="39">
        <f t="shared" si="3"/>
        <v>31</v>
      </c>
    </row>
    <row r="161" ht="14.25" customHeight="1" spans="1:10">
      <c r="A161" s="20">
        <v>157</v>
      </c>
      <c r="B161" s="27" t="s">
        <v>33</v>
      </c>
      <c r="C161" s="22" t="s">
        <v>80</v>
      </c>
      <c r="D161" s="23">
        <v>1</v>
      </c>
      <c r="E161" s="23" t="s">
        <v>15</v>
      </c>
      <c r="F161" s="24" t="s">
        <v>29</v>
      </c>
      <c r="G161" s="25">
        <v>2200</v>
      </c>
      <c r="H161" s="28">
        <v>0</v>
      </c>
      <c r="I161" s="39">
        <v>31</v>
      </c>
      <c r="J161" s="39">
        <f t="shared" si="3"/>
        <v>31</v>
      </c>
    </row>
    <row r="162" ht="14.25" customHeight="1" spans="1:10">
      <c r="A162" s="20">
        <v>158</v>
      </c>
      <c r="B162" s="27" t="s">
        <v>33</v>
      </c>
      <c r="C162" s="22" t="s">
        <v>80</v>
      </c>
      <c r="D162" s="23">
        <v>1</v>
      </c>
      <c r="E162" s="23" t="s">
        <v>15</v>
      </c>
      <c r="F162" s="24" t="s">
        <v>29</v>
      </c>
      <c r="G162" s="25">
        <v>2200</v>
      </c>
      <c r="H162" s="28">
        <v>0</v>
      </c>
      <c r="I162" s="39">
        <v>31</v>
      </c>
      <c r="J162" s="39">
        <f t="shared" si="3"/>
        <v>31</v>
      </c>
    </row>
    <row r="163" ht="14.25" customHeight="1" spans="1:10">
      <c r="A163" s="20">
        <v>159</v>
      </c>
      <c r="B163" s="27" t="s">
        <v>33</v>
      </c>
      <c r="C163" s="22" t="s">
        <v>80</v>
      </c>
      <c r="D163" s="23">
        <v>1</v>
      </c>
      <c r="E163" s="23" t="s">
        <v>15</v>
      </c>
      <c r="F163" s="24" t="s">
        <v>29</v>
      </c>
      <c r="G163" s="25">
        <v>2200</v>
      </c>
      <c r="H163" s="28">
        <v>0</v>
      </c>
      <c r="I163" s="39">
        <v>31</v>
      </c>
      <c r="J163" s="39">
        <f t="shared" si="3"/>
        <v>31</v>
      </c>
    </row>
    <row r="164" ht="14.25" customHeight="1" spans="1:10">
      <c r="A164" s="20">
        <v>160</v>
      </c>
      <c r="B164" s="27" t="s">
        <v>33</v>
      </c>
      <c r="C164" s="22" t="s">
        <v>80</v>
      </c>
      <c r="D164" s="23">
        <v>1</v>
      </c>
      <c r="E164" s="23" t="s">
        <v>15</v>
      </c>
      <c r="F164" s="24" t="s">
        <v>29</v>
      </c>
      <c r="G164" s="25">
        <v>2200</v>
      </c>
      <c r="H164" s="28">
        <v>0</v>
      </c>
      <c r="I164" s="39">
        <v>31</v>
      </c>
      <c r="J164" s="39">
        <f t="shared" si="3"/>
        <v>31</v>
      </c>
    </row>
    <row r="165" ht="14.25" customHeight="1" spans="1:10">
      <c r="A165" s="20">
        <v>161</v>
      </c>
      <c r="B165" s="27" t="s">
        <v>33</v>
      </c>
      <c r="C165" s="22" t="s">
        <v>80</v>
      </c>
      <c r="D165" s="23">
        <v>1</v>
      </c>
      <c r="E165" s="23" t="s">
        <v>15</v>
      </c>
      <c r="F165" s="24" t="s">
        <v>29</v>
      </c>
      <c r="G165" s="25">
        <v>2200</v>
      </c>
      <c r="H165" s="28">
        <v>0</v>
      </c>
      <c r="I165" s="39">
        <v>31</v>
      </c>
      <c r="J165" s="39">
        <f t="shared" si="3"/>
        <v>31</v>
      </c>
    </row>
    <row r="166" ht="14.25" customHeight="1" spans="1:10">
      <c r="A166" s="20">
        <v>162</v>
      </c>
      <c r="B166" s="27" t="s">
        <v>33</v>
      </c>
      <c r="C166" s="22" t="s">
        <v>80</v>
      </c>
      <c r="D166" s="23">
        <v>1</v>
      </c>
      <c r="E166" s="23" t="s">
        <v>15</v>
      </c>
      <c r="F166" s="24" t="s">
        <v>29</v>
      </c>
      <c r="G166" s="25">
        <v>2200</v>
      </c>
      <c r="H166" s="28">
        <v>0</v>
      </c>
      <c r="I166" s="39">
        <v>31</v>
      </c>
      <c r="J166" s="39">
        <f t="shared" si="3"/>
        <v>31</v>
      </c>
    </row>
    <row r="167" ht="14.25" customHeight="1" spans="1:10">
      <c r="A167" s="20">
        <v>163</v>
      </c>
      <c r="B167" s="27" t="s">
        <v>33</v>
      </c>
      <c r="C167" s="22" t="s">
        <v>80</v>
      </c>
      <c r="D167" s="23">
        <v>1</v>
      </c>
      <c r="E167" s="23" t="s">
        <v>15</v>
      </c>
      <c r="F167" s="24" t="s">
        <v>29</v>
      </c>
      <c r="G167" s="25">
        <v>2200</v>
      </c>
      <c r="H167" s="28">
        <v>0</v>
      </c>
      <c r="I167" s="39">
        <v>31</v>
      </c>
      <c r="J167" s="39">
        <f t="shared" si="3"/>
        <v>31</v>
      </c>
    </row>
    <row r="168" ht="14.25" customHeight="1" spans="1:10">
      <c r="A168" s="20">
        <v>164</v>
      </c>
      <c r="B168" s="27" t="s">
        <v>33</v>
      </c>
      <c r="C168" s="22" t="s">
        <v>80</v>
      </c>
      <c r="D168" s="23">
        <v>1</v>
      </c>
      <c r="E168" s="23" t="s">
        <v>15</v>
      </c>
      <c r="F168" s="24" t="s">
        <v>29</v>
      </c>
      <c r="G168" s="25">
        <v>2200</v>
      </c>
      <c r="H168" s="28">
        <v>0</v>
      </c>
      <c r="I168" s="39">
        <v>31</v>
      </c>
      <c r="J168" s="39">
        <f t="shared" si="3"/>
        <v>31</v>
      </c>
    </row>
    <row r="169" ht="14.25" customHeight="1" spans="1:10">
      <c r="A169" s="20">
        <v>165</v>
      </c>
      <c r="B169" s="27" t="s">
        <v>33</v>
      </c>
      <c r="C169" s="22" t="s">
        <v>80</v>
      </c>
      <c r="D169" s="23">
        <v>1</v>
      </c>
      <c r="E169" s="23" t="s">
        <v>15</v>
      </c>
      <c r="F169" s="24" t="s">
        <v>29</v>
      </c>
      <c r="G169" s="25">
        <v>2200</v>
      </c>
      <c r="H169" s="28">
        <v>0</v>
      </c>
      <c r="I169" s="39">
        <v>31</v>
      </c>
      <c r="J169" s="39">
        <f t="shared" si="3"/>
        <v>31</v>
      </c>
    </row>
    <row r="170" ht="14.25" customHeight="1" spans="1:10">
      <c r="A170" s="20">
        <v>166</v>
      </c>
      <c r="B170" s="27" t="s">
        <v>33</v>
      </c>
      <c r="C170" s="22" t="s">
        <v>80</v>
      </c>
      <c r="D170" s="23">
        <v>1</v>
      </c>
      <c r="E170" s="23" t="s">
        <v>15</v>
      </c>
      <c r="F170" s="24" t="s">
        <v>29</v>
      </c>
      <c r="G170" s="25">
        <v>2200</v>
      </c>
      <c r="H170" s="28">
        <v>0</v>
      </c>
      <c r="I170" s="39">
        <v>31</v>
      </c>
      <c r="J170" s="39">
        <f t="shared" si="3"/>
        <v>31</v>
      </c>
    </row>
    <row r="171" ht="14.25" customHeight="1" spans="1:10">
      <c r="A171" s="20">
        <v>167</v>
      </c>
      <c r="B171" s="27" t="s">
        <v>33</v>
      </c>
      <c r="C171" s="22" t="s">
        <v>80</v>
      </c>
      <c r="D171" s="23">
        <v>1</v>
      </c>
      <c r="E171" s="23" t="s">
        <v>15</v>
      </c>
      <c r="F171" s="24" t="s">
        <v>29</v>
      </c>
      <c r="G171" s="25">
        <v>2200</v>
      </c>
      <c r="H171" s="28">
        <v>0</v>
      </c>
      <c r="I171" s="39">
        <v>31</v>
      </c>
      <c r="J171" s="39">
        <f t="shared" si="3"/>
        <v>31</v>
      </c>
    </row>
    <row r="172" ht="14.25" customHeight="1" spans="1:10">
      <c r="A172" s="20">
        <v>168</v>
      </c>
      <c r="B172" s="27" t="s">
        <v>33</v>
      </c>
      <c r="C172" s="22" t="s">
        <v>80</v>
      </c>
      <c r="D172" s="23">
        <v>1</v>
      </c>
      <c r="E172" s="23" t="s">
        <v>15</v>
      </c>
      <c r="F172" s="24" t="s">
        <v>29</v>
      </c>
      <c r="G172" s="25">
        <v>2200</v>
      </c>
      <c r="H172" s="28">
        <v>0</v>
      </c>
      <c r="I172" s="39">
        <v>31</v>
      </c>
      <c r="J172" s="39">
        <f t="shared" si="3"/>
        <v>31</v>
      </c>
    </row>
    <row r="173" ht="14.25" customHeight="1" spans="1:10">
      <c r="A173" s="20">
        <v>169</v>
      </c>
      <c r="B173" s="27" t="s">
        <v>33</v>
      </c>
      <c r="C173" s="22" t="s">
        <v>80</v>
      </c>
      <c r="D173" s="23">
        <v>1</v>
      </c>
      <c r="E173" s="23" t="s">
        <v>15</v>
      </c>
      <c r="F173" s="24" t="s">
        <v>29</v>
      </c>
      <c r="G173" s="25">
        <v>2200</v>
      </c>
      <c r="H173" s="28">
        <v>0</v>
      </c>
      <c r="I173" s="39">
        <v>31</v>
      </c>
      <c r="J173" s="39">
        <f t="shared" si="3"/>
        <v>31</v>
      </c>
    </row>
    <row r="174" ht="14.25" customHeight="1" spans="1:10">
      <c r="A174" s="20">
        <v>170</v>
      </c>
      <c r="B174" s="27" t="s">
        <v>33</v>
      </c>
      <c r="C174" s="22" t="s">
        <v>80</v>
      </c>
      <c r="D174" s="23">
        <v>1</v>
      </c>
      <c r="E174" s="23" t="s">
        <v>15</v>
      </c>
      <c r="F174" s="24" t="s">
        <v>29</v>
      </c>
      <c r="G174" s="25">
        <v>2200</v>
      </c>
      <c r="H174" s="28">
        <v>0</v>
      </c>
      <c r="I174" s="39">
        <v>31</v>
      </c>
      <c r="J174" s="39">
        <f t="shared" si="3"/>
        <v>31</v>
      </c>
    </row>
    <row r="175" ht="14.25" customHeight="1" spans="1:10">
      <c r="A175" s="20">
        <v>171</v>
      </c>
      <c r="B175" s="27" t="s">
        <v>33</v>
      </c>
      <c r="C175" s="22" t="s">
        <v>80</v>
      </c>
      <c r="D175" s="23">
        <v>1</v>
      </c>
      <c r="E175" s="23" t="s">
        <v>15</v>
      </c>
      <c r="F175" s="24" t="s">
        <v>29</v>
      </c>
      <c r="G175" s="25">
        <v>2200</v>
      </c>
      <c r="H175" s="28">
        <v>0</v>
      </c>
      <c r="I175" s="39">
        <v>31</v>
      </c>
      <c r="J175" s="39">
        <f t="shared" si="3"/>
        <v>31</v>
      </c>
    </row>
    <row r="176" ht="14.25" customHeight="1" spans="1:10">
      <c r="A176" s="20">
        <v>172</v>
      </c>
      <c r="B176" s="27" t="s">
        <v>30</v>
      </c>
      <c r="C176" s="22" t="s">
        <v>31</v>
      </c>
      <c r="D176" s="23">
        <v>1</v>
      </c>
      <c r="E176" s="23" t="s">
        <v>15</v>
      </c>
      <c r="F176" s="24" t="s">
        <v>29</v>
      </c>
      <c r="G176" s="25">
        <v>1960</v>
      </c>
      <c r="H176" s="28">
        <v>0</v>
      </c>
      <c r="I176" s="39">
        <v>31</v>
      </c>
      <c r="J176" s="39">
        <f t="shared" si="3"/>
        <v>31</v>
      </c>
    </row>
    <row r="177" ht="14.25" customHeight="1" spans="1:10">
      <c r="A177" s="20">
        <v>173</v>
      </c>
      <c r="B177" s="27" t="s">
        <v>30</v>
      </c>
      <c r="C177" s="22" t="s">
        <v>31</v>
      </c>
      <c r="D177" s="23">
        <v>1</v>
      </c>
      <c r="E177" s="23" t="s">
        <v>15</v>
      </c>
      <c r="F177" s="24" t="s">
        <v>29</v>
      </c>
      <c r="G177" s="25">
        <v>1960</v>
      </c>
      <c r="H177" s="28">
        <v>0</v>
      </c>
      <c r="I177" s="39">
        <v>31</v>
      </c>
      <c r="J177" s="39">
        <f t="shared" si="3"/>
        <v>31</v>
      </c>
    </row>
    <row r="178" ht="14.25" customHeight="1" spans="1:10">
      <c r="A178" s="20">
        <v>174</v>
      </c>
      <c r="B178" s="27" t="s">
        <v>30</v>
      </c>
      <c r="C178" s="22" t="s">
        <v>31</v>
      </c>
      <c r="D178" s="23">
        <v>1</v>
      </c>
      <c r="E178" s="23" t="s">
        <v>15</v>
      </c>
      <c r="F178" s="24" t="s">
        <v>29</v>
      </c>
      <c r="G178" s="25">
        <v>1960</v>
      </c>
      <c r="H178" s="28">
        <v>0</v>
      </c>
      <c r="I178" s="39">
        <v>31</v>
      </c>
      <c r="J178" s="39">
        <f t="shared" si="3"/>
        <v>31</v>
      </c>
    </row>
    <row r="179" ht="14.25" customHeight="1" spans="1:10">
      <c r="A179" s="20">
        <v>175</v>
      </c>
      <c r="B179" s="27" t="s">
        <v>30</v>
      </c>
      <c r="C179" s="22" t="s">
        <v>31</v>
      </c>
      <c r="D179" s="23">
        <v>1</v>
      </c>
      <c r="E179" s="23" t="s">
        <v>15</v>
      </c>
      <c r="F179" s="24" t="s">
        <v>29</v>
      </c>
      <c r="G179" s="25">
        <v>1960</v>
      </c>
      <c r="H179" s="28">
        <v>0</v>
      </c>
      <c r="I179" s="39">
        <v>31</v>
      </c>
      <c r="J179" s="39">
        <f t="shared" si="3"/>
        <v>31</v>
      </c>
    </row>
    <row r="180" ht="14.25" customHeight="1" spans="1:10">
      <c r="A180" s="20">
        <v>176</v>
      </c>
      <c r="B180" s="27" t="s">
        <v>30</v>
      </c>
      <c r="C180" s="22" t="s">
        <v>31</v>
      </c>
      <c r="D180" s="23">
        <v>1</v>
      </c>
      <c r="E180" s="23" t="s">
        <v>15</v>
      </c>
      <c r="F180" s="24" t="s">
        <v>29</v>
      </c>
      <c r="G180" s="25">
        <v>1960</v>
      </c>
      <c r="H180" s="28">
        <v>0</v>
      </c>
      <c r="I180" s="39">
        <v>31</v>
      </c>
      <c r="J180" s="39">
        <f t="shared" si="3"/>
        <v>31</v>
      </c>
    </row>
    <row r="181" ht="14.25" customHeight="1" spans="1:10">
      <c r="A181" s="20">
        <v>177</v>
      </c>
      <c r="B181" s="27" t="s">
        <v>30</v>
      </c>
      <c r="C181" s="22" t="s">
        <v>31</v>
      </c>
      <c r="D181" s="23">
        <v>1</v>
      </c>
      <c r="E181" s="23" t="s">
        <v>15</v>
      </c>
      <c r="F181" s="24" t="s">
        <v>29</v>
      </c>
      <c r="G181" s="25">
        <v>1960</v>
      </c>
      <c r="H181" s="28">
        <v>0</v>
      </c>
      <c r="I181" s="39">
        <v>31</v>
      </c>
      <c r="J181" s="39">
        <f t="shared" si="3"/>
        <v>31</v>
      </c>
    </row>
    <row r="182" ht="14.25" customHeight="1" spans="1:10">
      <c r="A182" s="20">
        <v>178</v>
      </c>
      <c r="B182" s="27" t="s">
        <v>30</v>
      </c>
      <c r="C182" s="22" t="s">
        <v>31</v>
      </c>
      <c r="D182" s="23">
        <v>1</v>
      </c>
      <c r="E182" s="23" t="s">
        <v>15</v>
      </c>
      <c r="F182" s="24" t="s">
        <v>29</v>
      </c>
      <c r="G182" s="25">
        <v>1960</v>
      </c>
      <c r="H182" s="28">
        <v>0</v>
      </c>
      <c r="I182" s="39">
        <v>31</v>
      </c>
      <c r="J182" s="39">
        <f t="shared" si="3"/>
        <v>31</v>
      </c>
    </row>
    <row r="183" ht="14.25" customHeight="1" spans="1:10">
      <c r="A183" s="20">
        <v>179</v>
      </c>
      <c r="B183" s="27" t="s">
        <v>30</v>
      </c>
      <c r="C183" s="22" t="s">
        <v>31</v>
      </c>
      <c r="D183" s="23">
        <v>1</v>
      </c>
      <c r="E183" s="23" t="s">
        <v>60</v>
      </c>
      <c r="F183" s="24" t="s">
        <v>29</v>
      </c>
      <c r="G183" s="25">
        <v>1930</v>
      </c>
      <c r="H183" s="28">
        <v>0</v>
      </c>
      <c r="I183" s="39">
        <v>31</v>
      </c>
      <c r="J183" s="39">
        <f t="shared" si="3"/>
        <v>31</v>
      </c>
    </row>
    <row r="184" ht="14.25" customHeight="1" spans="1:10">
      <c r="A184" s="20">
        <v>180</v>
      </c>
      <c r="B184" s="27" t="s">
        <v>22</v>
      </c>
      <c r="C184" s="22" t="s">
        <v>81</v>
      </c>
      <c r="D184" s="23">
        <v>1</v>
      </c>
      <c r="E184" s="23" t="s">
        <v>15</v>
      </c>
      <c r="F184" s="24" t="s">
        <v>24</v>
      </c>
      <c r="G184" s="25">
        <v>29000</v>
      </c>
      <c r="H184" s="28">
        <v>0</v>
      </c>
      <c r="I184" s="39">
        <f>I148</f>
        <v>30</v>
      </c>
      <c r="J184" s="39">
        <f t="shared" si="3"/>
        <v>30</v>
      </c>
    </row>
    <row r="185" ht="14.25" customHeight="1" spans="1:10">
      <c r="A185" s="20">
        <v>181</v>
      </c>
      <c r="B185" s="27" t="s">
        <v>22</v>
      </c>
      <c r="C185" s="22" t="s">
        <v>82</v>
      </c>
      <c r="D185" s="23">
        <v>1</v>
      </c>
      <c r="E185" s="23" t="s">
        <v>15</v>
      </c>
      <c r="F185" s="24" t="s">
        <v>24</v>
      </c>
      <c r="G185" s="25">
        <v>9000</v>
      </c>
      <c r="H185" s="28">
        <v>0</v>
      </c>
      <c r="I185" s="39">
        <f t="shared" ref="I185:I192" si="4">I184</f>
        <v>30</v>
      </c>
      <c r="J185" s="39">
        <f t="shared" si="3"/>
        <v>30</v>
      </c>
    </row>
    <row r="186" ht="14.25" customHeight="1" spans="1:10">
      <c r="A186" s="20">
        <v>182</v>
      </c>
      <c r="B186" s="27" t="s">
        <v>22</v>
      </c>
      <c r="C186" s="22" t="s">
        <v>83</v>
      </c>
      <c r="D186" s="23">
        <v>1</v>
      </c>
      <c r="E186" s="23" t="s">
        <v>15</v>
      </c>
      <c r="F186" s="24" t="s">
        <v>24</v>
      </c>
      <c r="G186" s="25">
        <v>9000</v>
      </c>
      <c r="H186" s="28">
        <v>0</v>
      </c>
      <c r="I186" s="39">
        <f t="shared" si="4"/>
        <v>30</v>
      </c>
      <c r="J186" s="39">
        <f t="shared" si="3"/>
        <v>30</v>
      </c>
    </row>
    <row r="187" ht="14.25" customHeight="1" spans="1:10">
      <c r="A187" s="20">
        <v>183</v>
      </c>
      <c r="B187" s="27" t="s">
        <v>22</v>
      </c>
      <c r="C187" s="22" t="s">
        <v>83</v>
      </c>
      <c r="D187" s="23">
        <v>1</v>
      </c>
      <c r="E187" s="23" t="s">
        <v>15</v>
      </c>
      <c r="F187" s="24" t="s">
        <v>24</v>
      </c>
      <c r="G187" s="25">
        <v>9000</v>
      </c>
      <c r="H187" s="28">
        <v>0</v>
      </c>
      <c r="I187" s="39">
        <f t="shared" si="4"/>
        <v>30</v>
      </c>
      <c r="J187" s="39">
        <f t="shared" si="3"/>
        <v>30</v>
      </c>
    </row>
    <row r="188" ht="14.25" customHeight="1" spans="1:10">
      <c r="A188" s="20">
        <v>184</v>
      </c>
      <c r="B188" s="27" t="s">
        <v>22</v>
      </c>
      <c r="C188" s="22" t="s">
        <v>83</v>
      </c>
      <c r="D188" s="23">
        <v>1</v>
      </c>
      <c r="E188" s="23" t="s">
        <v>15</v>
      </c>
      <c r="F188" s="24" t="s">
        <v>24</v>
      </c>
      <c r="G188" s="25">
        <v>9000</v>
      </c>
      <c r="H188" s="28">
        <v>0</v>
      </c>
      <c r="I188" s="39">
        <f t="shared" si="4"/>
        <v>30</v>
      </c>
      <c r="J188" s="39">
        <f t="shared" si="3"/>
        <v>30</v>
      </c>
    </row>
    <row r="189" ht="14.25" customHeight="1" spans="1:10">
      <c r="A189" s="20">
        <v>185</v>
      </c>
      <c r="B189" s="27" t="s">
        <v>22</v>
      </c>
      <c r="C189" s="22" t="s">
        <v>83</v>
      </c>
      <c r="D189" s="23">
        <v>1</v>
      </c>
      <c r="E189" s="23" t="s">
        <v>15</v>
      </c>
      <c r="F189" s="24" t="s">
        <v>24</v>
      </c>
      <c r="G189" s="25">
        <v>9000</v>
      </c>
      <c r="H189" s="28">
        <v>0</v>
      </c>
      <c r="I189" s="39">
        <f t="shared" si="4"/>
        <v>30</v>
      </c>
      <c r="J189" s="39">
        <f t="shared" si="3"/>
        <v>30</v>
      </c>
    </row>
    <row r="190" ht="14.25" customHeight="1" spans="1:10">
      <c r="A190" s="20">
        <v>186</v>
      </c>
      <c r="B190" s="27" t="s">
        <v>22</v>
      </c>
      <c r="C190" s="22" t="s">
        <v>84</v>
      </c>
      <c r="D190" s="23">
        <v>1</v>
      </c>
      <c r="E190" s="23" t="s">
        <v>15</v>
      </c>
      <c r="F190" s="24" t="s">
        <v>24</v>
      </c>
      <c r="G190" s="25">
        <v>28000</v>
      </c>
      <c r="H190" s="28">
        <v>0</v>
      </c>
      <c r="I190" s="39">
        <f t="shared" si="4"/>
        <v>30</v>
      </c>
      <c r="J190" s="39">
        <f t="shared" si="3"/>
        <v>30</v>
      </c>
    </row>
    <row r="191" ht="14.25" customHeight="1" spans="1:10">
      <c r="A191" s="20">
        <v>187</v>
      </c>
      <c r="B191" s="27" t="s">
        <v>22</v>
      </c>
      <c r="C191" s="22" t="s">
        <v>85</v>
      </c>
      <c r="D191" s="23">
        <v>1</v>
      </c>
      <c r="E191" s="23" t="s">
        <v>15</v>
      </c>
      <c r="F191" s="24" t="s">
        <v>24</v>
      </c>
      <c r="G191" s="25">
        <v>9000</v>
      </c>
      <c r="H191" s="28">
        <v>0</v>
      </c>
      <c r="I191" s="39">
        <f t="shared" si="4"/>
        <v>30</v>
      </c>
      <c r="J191" s="39">
        <f t="shared" si="3"/>
        <v>30</v>
      </c>
    </row>
    <row r="192" ht="14.25" customHeight="1" spans="1:10">
      <c r="A192" s="20">
        <v>188</v>
      </c>
      <c r="B192" s="27" t="s">
        <v>22</v>
      </c>
      <c r="C192" s="22" t="s">
        <v>85</v>
      </c>
      <c r="D192" s="23">
        <v>1</v>
      </c>
      <c r="E192" s="23" t="s">
        <v>15</v>
      </c>
      <c r="F192" s="24" t="s">
        <v>24</v>
      </c>
      <c r="G192" s="25">
        <v>9000</v>
      </c>
      <c r="H192" s="28">
        <v>0</v>
      </c>
      <c r="I192" s="39">
        <f t="shared" si="4"/>
        <v>30</v>
      </c>
      <c r="J192" s="39">
        <f t="shared" si="3"/>
        <v>30</v>
      </c>
    </row>
    <row r="193" ht="14.25" customHeight="1" spans="1:10">
      <c r="A193" s="20">
        <v>189</v>
      </c>
      <c r="B193" s="27" t="s">
        <v>86</v>
      </c>
      <c r="C193" s="22" t="s">
        <v>87</v>
      </c>
      <c r="D193" s="23">
        <v>1</v>
      </c>
      <c r="E193" s="23" t="s">
        <v>15</v>
      </c>
      <c r="F193" s="24" t="s">
        <v>88</v>
      </c>
      <c r="G193" s="25">
        <v>120000</v>
      </c>
      <c r="H193" s="28">
        <v>0</v>
      </c>
      <c r="I193" s="39">
        <v>30</v>
      </c>
      <c r="J193" s="39">
        <f t="shared" si="3"/>
        <v>30</v>
      </c>
    </row>
    <row r="194" ht="14.25" customHeight="1" spans="1:10">
      <c r="A194" s="20">
        <v>190</v>
      </c>
      <c r="B194" s="27" t="s">
        <v>89</v>
      </c>
      <c r="C194" s="22" t="s">
        <v>90</v>
      </c>
      <c r="D194" s="23">
        <v>1</v>
      </c>
      <c r="E194" s="23" t="s">
        <v>15</v>
      </c>
      <c r="F194" s="24" t="s">
        <v>20</v>
      </c>
      <c r="G194" s="25">
        <v>6980</v>
      </c>
      <c r="H194" s="28">
        <v>0</v>
      </c>
      <c r="I194" s="39">
        <f>I150</f>
        <v>15</v>
      </c>
      <c r="J194" s="39">
        <f t="shared" si="3"/>
        <v>15</v>
      </c>
    </row>
    <row r="195" ht="14.25" customHeight="1" spans="1:10">
      <c r="A195" s="20">
        <v>191</v>
      </c>
      <c r="B195" s="21" t="s">
        <v>91</v>
      </c>
      <c r="C195" s="22" t="s">
        <v>38</v>
      </c>
      <c r="D195" s="23">
        <v>1</v>
      </c>
      <c r="E195" s="23" t="s">
        <v>15</v>
      </c>
      <c r="F195" s="24" t="s">
        <v>20</v>
      </c>
      <c r="G195" s="25">
        <v>1600</v>
      </c>
      <c r="H195" s="28">
        <v>0</v>
      </c>
      <c r="I195" s="39">
        <v>5</v>
      </c>
      <c r="J195" s="39">
        <f t="shared" si="3"/>
        <v>5</v>
      </c>
    </row>
    <row r="196" ht="14.25" customHeight="1" spans="1:10">
      <c r="A196" s="20">
        <v>192</v>
      </c>
      <c r="B196" s="27" t="s">
        <v>49</v>
      </c>
      <c r="C196" s="22" t="s">
        <v>28</v>
      </c>
      <c r="D196" s="23">
        <v>1</v>
      </c>
      <c r="E196" s="23" t="s">
        <v>15</v>
      </c>
      <c r="F196" s="24" t="s">
        <v>29</v>
      </c>
      <c r="G196" s="25">
        <v>1580</v>
      </c>
      <c r="H196" s="28">
        <v>0</v>
      </c>
      <c r="I196" s="39">
        <f>I92</f>
        <v>50</v>
      </c>
      <c r="J196" s="39">
        <f t="shared" si="3"/>
        <v>50</v>
      </c>
    </row>
    <row r="197" ht="14.25" customHeight="1" spans="1:10">
      <c r="A197" s="20">
        <v>193</v>
      </c>
      <c r="B197" s="27" t="s">
        <v>49</v>
      </c>
      <c r="C197" s="22" t="s">
        <v>28</v>
      </c>
      <c r="D197" s="23">
        <v>1</v>
      </c>
      <c r="E197" s="23" t="s">
        <v>15</v>
      </c>
      <c r="F197" s="24" t="s">
        <v>29</v>
      </c>
      <c r="G197" s="25">
        <v>1580</v>
      </c>
      <c r="H197" s="28">
        <v>0</v>
      </c>
      <c r="I197" s="39">
        <f>I196</f>
        <v>50</v>
      </c>
      <c r="J197" s="39">
        <f t="shared" ref="J197:J260" si="5">I197*D197</f>
        <v>50</v>
      </c>
    </row>
    <row r="198" ht="14.25" customHeight="1" spans="1:10">
      <c r="A198" s="20">
        <v>194</v>
      </c>
      <c r="B198" s="27" t="s">
        <v>49</v>
      </c>
      <c r="C198" s="22" t="s">
        <v>28</v>
      </c>
      <c r="D198" s="23">
        <v>1</v>
      </c>
      <c r="E198" s="23" t="s">
        <v>15</v>
      </c>
      <c r="F198" s="24" t="s">
        <v>29</v>
      </c>
      <c r="G198" s="25">
        <v>1750</v>
      </c>
      <c r="H198" s="28">
        <v>0</v>
      </c>
      <c r="I198" s="39">
        <f>I197</f>
        <v>50</v>
      </c>
      <c r="J198" s="39">
        <f t="shared" si="5"/>
        <v>50</v>
      </c>
    </row>
    <row r="199" ht="14.25" customHeight="1" spans="1:10">
      <c r="A199" s="20">
        <v>195</v>
      </c>
      <c r="B199" s="21" t="s">
        <v>92</v>
      </c>
      <c r="C199" s="22" t="s">
        <v>38</v>
      </c>
      <c r="D199" s="23">
        <v>1</v>
      </c>
      <c r="E199" s="23" t="s">
        <v>15</v>
      </c>
      <c r="F199" s="24" t="s">
        <v>29</v>
      </c>
      <c r="G199" s="25">
        <v>510</v>
      </c>
      <c r="H199" s="28">
        <v>0</v>
      </c>
      <c r="I199" s="39">
        <v>35</v>
      </c>
      <c r="J199" s="39">
        <f t="shared" si="5"/>
        <v>35</v>
      </c>
    </row>
    <row r="200" ht="14.25" customHeight="1" spans="1:10">
      <c r="A200" s="20">
        <v>196</v>
      </c>
      <c r="B200" s="27" t="s">
        <v>93</v>
      </c>
      <c r="C200" s="22" t="s">
        <v>94</v>
      </c>
      <c r="D200" s="23">
        <v>1</v>
      </c>
      <c r="E200" s="23" t="s">
        <v>15</v>
      </c>
      <c r="F200" s="24" t="s">
        <v>29</v>
      </c>
      <c r="G200" s="25">
        <v>630</v>
      </c>
      <c r="H200" s="28">
        <v>0</v>
      </c>
      <c r="I200" s="39">
        <v>30</v>
      </c>
      <c r="J200" s="39">
        <f t="shared" si="5"/>
        <v>30</v>
      </c>
    </row>
    <row r="201" ht="14.25" customHeight="1" spans="1:10">
      <c r="A201" s="20">
        <v>197</v>
      </c>
      <c r="B201" s="27" t="s">
        <v>93</v>
      </c>
      <c r="C201" s="22" t="s">
        <v>94</v>
      </c>
      <c r="D201" s="23">
        <v>1</v>
      </c>
      <c r="E201" s="23" t="s">
        <v>15</v>
      </c>
      <c r="F201" s="24" t="s">
        <v>29</v>
      </c>
      <c r="G201" s="25">
        <v>630</v>
      </c>
      <c r="H201" s="28">
        <v>0</v>
      </c>
      <c r="I201" s="39">
        <v>30</v>
      </c>
      <c r="J201" s="39">
        <f t="shared" si="5"/>
        <v>30</v>
      </c>
    </row>
    <row r="202" ht="14.25" customHeight="1" spans="1:10">
      <c r="A202" s="20">
        <v>198</v>
      </c>
      <c r="B202" s="27" t="s">
        <v>71</v>
      </c>
      <c r="C202" s="22" t="s">
        <v>72</v>
      </c>
      <c r="D202" s="23">
        <v>1</v>
      </c>
      <c r="E202" s="23" t="s">
        <v>15</v>
      </c>
      <c r="F202" s="24" t="s">
        <v>29</v>
      </c>
      <c r="G202" s="25">
        <v>2200</v>
      </c>
      <c r="H202" s="28">
        <v>0</v>
      </c>
      <c r="I202" s="39">
        <v>31</v>
      </c>
      <c r="J202" s="39">
        <f t="shared" si="5"/>
        <v>31</v>
      </c>
    </row>
    <row r="203" ht="14.25" customHeight="1" spans="1:10">
      <c r="A203" s="20">
        <v>199</v>
      </c>
      <c r="B203" s="27" t="s">
        <v>30</v>
      </c>
      <c r="C203" s="22" t="s">
        <v>31</v>
      </c>
      <c r="D203" s="23">
        <v>1</v>
      </c>
      <c r="E203" s="23" t="s">
        <v>15</v>
      </c>
      <c r="F203" s="24" t="s">
        <v>29</v>
      </c>
      <c r="G203" s="25">
        <v>2030</v>
      </c>
      <c r="H203" s="28">
        <v>0</v>
      </c>
      <c r="I203" s="39">
        <v>31</v>
      </c>
      <c r="J203" s="39">
        <f t="shared" si="5"/>
        <v>31</v>
      </c>
    </row>
    <row r="204" ht="14.25" customHeight="1" spans="1:10">
      <c r="A204" s="20">
        <v>200</v>
      </c>
      <c r="B204" s="27" t="s">
        <v>30</v>
      </c>
      <c r="C204" s="22" t="s">
        <v>31</v>
      </c>
      <c r="D204" s="23">
        <v>1</v>
      </c>
      <c r="E204" s="23" t="s">
        <v>15</v>
      </c>
      <c r="F204" s="24" t="s">
        <v>29</v>
      </c>
      <c r="G204" s="25">
        <v>1960</v>
      </c>
      <c r="H204" s="28">
        <v>0</v>
      </c>
      <c r="I204" s="39">
        <v>31</v>
      </c>
      <c r="J204" s="39">
        <f t="shared" si="5"/>
        <v>31</v>
      </c>
    </row>
    <row r="205" ht="14.25" customHeight="1" spans="1:10">
      <c r="A205" s="20">
        <v>201</v>
      </c>
      <c r="B205" s="27" t="s">
        <v>49</v>
      </c>
      <c r="C205" s="22" t="s">
        <v>28</v>
      </c>
      <c r="D205" s="23">
        <v>1</v>
      </c>
      <c r="E205" s="23" t="s">
        <v>15</v>
      </c>
      <c r="F205" s="24" t="s">
        <v>29</v>
      </c>
      <c r="G205" s="25">
        <v>1750</v>
      </c>
      <c r="H205" s="28">
        <v>0</v>
      </c>
      <c r="I205" s="39">
        <f>I198</f>
        <v>50</v>
      </c>
      <c r="J205" s="39">
        <f t="shared" si="5"/>
        <v>50</v>
      </c>
    </row>
    <row r="206" ht="14.25" customHeight="1" spans="1:10">
      <c r="A206" s="20">
        <v>202</v>
      </c>
      <c r="B206" s="21" t="s">
        <v>95</v>
      </c>
      <c r="C206" s="22" t="s">
        <v>96</v>
      </c>
      <c r="D206" s="23">
        <v>1</v>
      </c>
      <c r="E206" s="23" t="s">
        <v>15</v>
      </c>
      <c r="F206" s="24" t="s">
        <v>20</v>
      </c>
      <c r="G206" s="25">
        <v>570</v>
      </c>
      <c r="H206" s="28">
        <v>0</v>
      </c>
      <c r="I206" s="39">
        <v>30</v>
      </c>
      <c r="J206" s="39">
        <f t="shared" si="5"/>
        <v>30</v>
      </c>
    </row>
    <row r="207" ht="14.25" customHeight="1" spans="1:10">
      <c r="A207" s="20">
        <v>203</v>
      </c>
      <c r="B207" s="27" t="s">
        <v>97</v>
      </c>
      <c r="C207" s="22" t="s">
        <v>98</v>
      </c>
      <c r="D207" s="23">
        <v>1</v>
      </c>
      <c r="E207" s="23" t="s">
        <v>99</v>
      </c>
      <c r="F207" s="24" t="s">
        <v>29</v>
      </c>
      <c r="G207" s="25">
        <v>645</v>
      </c>
      <c r="H207" s="28">
        <v>0</v>
      </c>
      <c r="I207" s="39">
        <v>30</v>
      </c>
      <c r="J207" s="39">
        <f t="shared" si="5"/>
        <v>30</v>
      </c>
    </row>
    <row r="208" ht="14.25" customHeight="1" spans="1:10">
      <c r="A208" s="20">
        <v>204</v>
      </c>
      <c r="B208" s="27" t="s">
        <v>100</v>
      </c>
      <c r="C208" s="22" t="s">
        <v>101</v>
      </c>
      <c r="D208" s="23">
        <v>1</v>
      </c>
      <c r="E208" s="23" t="s">
        <v>15</v>
      </c>
      <c r="F208" s="24" t="s">
        <v>29</v>
      </c>
      <c r="G208" s="25">
        <v>450</v>
      </c>
      <c r="H208" s="28">
        <v>0</v>
      </c>
      <c r="I208" s="39">
        <v>15</v>
      </c>
      <c r="J208" s="39">
        <f t="shared" si="5"/>
        <v>15</v>
      </c>
    </row>
    <row r="209" ht="14.25" customHeight="1" spans="1:10">
      <c r="A209" s="20">
        <v>205</v>
      </c>
      <c r="B209" s="27" t="s">
        <v>100</v>
      </c>
      <c r="C209" s="22" t="s">
        <v>101</v>
      </c>
      <c r="D209" s="23">
        <v>1</v>
      </c>
      <c r="E209" s="23" t="s">
        <v>15</v>
      </c>
      <c r="F209" s="24" t="s">
        <v>29</v>
      </c>
      <c r="G209" s="25">
        <v>450</v>
      </c>
      <c r="H209" s="28">
        <v>0</v>
      </c>
      <c r="I209" s="39">
        <v>15</v>
      </c>
      <c r="J209" s="39">
        <f t="shared" si="5"/>
        <v>15</v>
      </c>
    </row>
    <row r="210" ht="14.25" customHeight="1" spans="1:10">
      <c r="A210" s="20">
        <v>206</v>
      </c>
      <c r="B210" s="21" t="s">
        <v>102</v>
      </c>
      <c r="C210" s="41" t="s">
        <v>103</v>
      </c>
      <c r="D210" s="23">
        <v>1</v>
      </c>
      <c r="E210" s="23" t="s">
        <v>15</v>
      </c>
      <c r="F210" s="24" t="s">
        <v>104</v>
      </c>
      <c r="G210" s="25">
        <v>127600</v>
      </c>
      <c r="H210" s="28">
        <v>0</v>
      </c>
      <c r="I210" s="39">
        <v>15</v>
      </c>
      <c r="J210" s="39">
        <f t="shared" si="5"/>
        <v>15</v>
      </c>
    </row>
    <row r="211" ht="14.25" customHeight="1" spans="1:10">
      <c r="A211" s="20">
        <v>207</v>
      </c>
      <c r="B211" s="27" t="s">
        <v>22</v>
      </c>
      <c r="C211" s="22" t="s">
        <v>81</v>
      </c>
      <c r="D211" s="23">
        <v>1</v>
      </c>
      <c r="E211" s="23" t="s">
        <v>15</v>
      </c>
      <c r="F211" s="24" t="s">
        <v>24</v>
      </c>
      <c r="G211" s="25">
        <v>29000</v>
      </c>
      <c r="H211" s="28">
        <v>0</v>
      </c>
      <c r="I211" s="39">
        <f>I192</f>
        <v>30</v>
      </c>
      <c r="J211" s="39">
        <f t="shared" si="5"/>
        <v>30</v>
      </c>
    </row>
    <row r="212" ht="14.25" customHeight="1" spans="1:10">
      <c r="A212" s="20">
        <v>208</v>
      </c>
      <c r="B212" s="27" t="s">
        <v>22</v>
      </c>
      <c r="C212" s="22" t="s">
        <v>105</v>
      </c>
      <c r="D212" s="23">
        <v>1</v>
      </c>
      <c r="E212" s="23" t="s">
        <v>15</v>
      </c>
      <c r="F212" s="24" t="s">
        <v>24</v>
      </c>
      <c r="G212" s="25">
        <v>27000</v>
      </c>
      <c r="H212" s="28">
        <v>0</v>
      </c>
      <c r="I212" s="39">
        <f>I211</f>
        <v>30</v>
      </c>
      <c r="J212" s="39">
        <f t="shared" si="5"/>
        <v>30</v>
      </c>
    </row>
    <row r="213" ht="14.25" customHeight="1" spans="1:10">
      <c r="A213" s="20">
        <v>209</v>
      </c>
      <c r="B213" s="27" t="s">
        <v>22</v>
      </c>
      <c r="C213" s="22" t="s">
        <v>106</v>
      </c>
      <c r="D213" s="23">
        <v>1</v>
      </c>
      <c r="E213" s="23" t="s">
        <v>15</v>
      </c>
      <c r="F213" s="24" t="s">
        <v>24</v>
      </c>
      <c r="G213" s="25">
        <v>28700</v>
      </c>
      <c r="H213" s="28">
        <v>0</v>
      </c>
      <c r="I213" s="39">
        <f>I212</f>
        <v>30</v>
      </c>
      <c r="J213" s="39">
        <f t="shared" si="5"/>
        <v>30</v>
      </c>
    </row>
    <row r="214" ht="14.25" customHeight="1" spans="1:10">
      <c r="A214" s="20">
        <v>210</v>
      </c>
      <c r="B214" s="27" t="s">
        <v>30</v>
      </c>
      <c r="C214" s="22" t="s">
        <v>31</v>
      </c>
      <c r="D214" s="23">
        <v>1</v>
      </c>
      <c r="E214" s="23" t="s">
        <v>15</v>
      </c>
      <c r="F214" s="24" t="s">
        <v>29</v>
      </c>
      <c r="G214" s="25">
        <v>1960</v>
      </c>
      <c r="H214" s="28">
        <v>0</v>
      </c>
      <c r="I214" s="39">
        <v>31</v>
      </c>
      <c r="J214" s="39">
        <f t="shared" si="5"/>
        <v>31</v>
      </c>
    </row>
    <row r="215" ht="14.25" customHeight="1" spans="1:10">
      <c r="A215" s="20">
        <v>211</v>
      </c>
      <c r="B215" s="27" t="s">
        <v>37</v>
      </c>
      <c r="C215" s="22" t="s">
        <v>38</v>
      </c>
      <c r="D215" s="23">
        <v>1</v>
      </c>
      <c r="E215" s="23" t="s">
        <v>15</v>
      </c>
      <c r="F215" s="24" t="s">
        <v>20</v>
      </c>
      <c r="G215" s="25">
        <v>140</v>
      </c>
      <c r="H215" s="28">
        <v>0</v>
      </c>
      <c r="I215" s="39">
        <v>35</v>
      </c>
      <c r="J215" s="39">
        <f t="shared" si="5"/>
        <v>35</v>
      </c>
    </row>
    <row r="216" ht="14.25" customHeight="1" spans="1:10">
      <c r="A216" s="20">
        <v>212</v>
      </c>
      <c r="B216" s="27" t="s">
        <v>107</v>
      </c>
      <c r="C216" s="22" t="s">
        <v>108</v>
      </c>
      <c r="D216" s="23">
        <v>1</v>
      </c>
      <c r="E216" s="23" t="s">
        <v>15</v>
      </c>
      <c r="F216" s="24" t="s">
        <v>20</v>
      </c>
      <c r="G216" s="25">
        <v>690</v>
      </c>
      <c r="H216" s="28">
        <v>0</v>
      </c>
      <c r="I216" s="39">
        <v>50</v>
      </c>
      <c r="J216" s="39">
        <f t="shared" si="5"/>
        <v>50</v>
      </c>
    </row>
    <row r="217" ht="14.25" customHeight="1" spans="1:10">
      <c r="A217" s="20">
        <v>213</v>
      </c>
      <c r="B217" s="21" t="s">
        <v>109</v>
      </c>
      <c r="C217" s="22" t="s">
        <v>110</v>
      </c>
      <c r="D217" s="23">
        <v>1</v>
      </c>
      <c r="E217" s="23" t="s">
        <v>15</v>
      </c>
      <c r="F217" s="24" t="s">
        <v>88</v>
      </c>
      <c r="G217" s="25">
        <v>430</v>
      </c>
      <c r="H217" s="28">
        <v>0</v>
      </c>
      <c r="I217" s="39">
        <v>15</v>
      </c>
      <c r="J217" s="39">
        <f t="shared" si="5"/>
        <v>15</v>
      </c>
    </row>
    <row r="218" ht="14.25" customHeight="1" spans="1:10">
      <c r="A218" s="20">
        <v>214</v>
      </c>
      <c r="B218" s="27" t="s">
        <v>89</v>
      </c>
      <c r="C218" s="22" t="s">
        <v>90</v>
      </c>
      <c r="D218" s="23">
        <v>1</v>
      </c>
      <c r="E218" s="23" t="s">
        <v>15</v>
      </c>
      <c r="F218" s="24" t="s">
        <v>20</v>
      </c>
      <c r="G218" s="25">
        <v>6980</v>
      </c>
      <c r="H218" s="28">
        <v>0</v>
      </c>
      <c r="I218" s="39">
        <f>I194</f>
        <v>15</v>
      </c>
      <c r="J218" s="39">
        <f t="shared" si="5"/>
        <v>15</v>
      </c>
    </row>
    <row r="219" ht="14.25" customHeight="1" spans="1:10">
      <c r="A219" s="20">
        <v>215</v>
      </c>
      <c r="B219" s="27" t="s">
        <v>25</v>
      </c>
      <c r="C219" s="22" t="s">
        <v>26</v>
      </c>
      <c r="D219" s="23">
        <v>1</v>
      </c>
      <c r="E219" s="23" t="s">
        <v>15</v>
      </c>
      <c r="F219" s="24" t="s">
        <v>20</v>
      </c>
      <c r="G219" s="25">
        <v>4465</v>
      </c>
      <c r="H219" s="28">
        <v>0</v>
      </c>
      <c r="I219" s="39">
        <f>I218</f>
        <v>15</v>
      </c>
      <c r="J219" s="39">
        <f t="shared" si="5"/>
        <v>15</v>
      </c>
    </row>
    <row r="220" ht="14.25" customHeight="1" spans="1:10">
      <c r="A220" s="20">
        <v>216</v>
      </c>
      <c r="B220" s="27" t="s">
        <v>30</v>
      </c>
      <c r="C220" s="22" t="s">
        <v>31</v>
      </c>
      <c r="D220" s="23">
        <v>1</v>
      </c>
      <c r="E220" s="23" t="s">
        <v>15</v>
      </c>
      <c r="F220" s="24" t="s">
        <v>29</v>
      </c>
      <c r="G220" s="25">
        <v>1960</v>
      </c>
      <c r="H220" s="28">
        <v>0</v>
      </c>
      <c r="I220" s="39">
        <v>31</v>
      </c>
      <c r="J220" s="39">
        <f t="shared" si="5"/>
        <v>31</v>
      </c>
    </row>
    <row r="221" ht="14.25" customHeight="1" spans="1:10">
      <c r="A221" s="20">
        <v>217</v>
      </c>
      <c r="B221" s="27" t="s">
        <v>30</v>
      </c>
      <c r="C221" s="22" t="s">
        <v>31</v>
      </c>
      <c r="D221" s="23">
        <v>1</v>
      </c>
      <c r="E221" s="23" t="s">
        <v>15</v>
      </c>
      <c r="F221" s="24" t="s">
        <v>29</v>
      </c>
      <c r="G221" s="25">
        <v>1960</v>
      </c>
      <c r="H221" s="28">
        <v>0</v>
      </c>
      <c r="I221" s="39">
        <v>31</v>
      </c>
      <c r="J221" s="39">
        <f t="shared" si="5"/>
        <v>31</v>
      </c>
    </row>
    <row r="222" ht="14.25" customHeight="1" spans="1:10">
      <c r="A222" s="20">
        <v>218</v>
      </c>
      <c r="B222" s="27" t="s">
        <v>30</v>
      </c>
      <c r="C222" s="22" t="s">
        <v>31</v>
      </c>
      <c r="D222" s="23">
        <v>1</v>
      </c>
      <c r="E222" s="23" t="s">
        <v>15</v>
      </c>
      <c r="F222" s="24" t="s">
        <v>29</v>
      </c>
      <c r="G222" s="25">
        <v>2030</v>
      </c>
      <c r="H222" s="28">
        <v>0</v>
      </c>
      <c r="I222" s="39">
        <v>31</v>
      </c>
      <c r="J222" s="39">
        <f t="shared" si="5"/>
        <v>31</v>
      </c>
    </row>
    <row r="223" ht="14.25" customHeight="1" spans="1:10">
      <c r="A223" s="20">
        <v>219</v>
      </c>
      <c r="B223" s="27" t="s">
        <v>111</v>
      </c>
      <c r="C223" s="22" t="s">
        <v>31</v>
      </c>
      <c r="D223" s="23">
        <v>1</v>
      </c>
      <c r="E223" s="23" t="s">
        <v>15</v>
      </c>
      <c r="F223" s="24" t="s">
        <v>29</v>
      </c>
      <c r="G223" s="25">
        <v>2150</v>
      </c>
      <c r="H223" s="28">
        <v>0</v>
      </c>
      <c r="I223" s="39">
        <v>31</v>
      </c>
      <c r="J223" s="39">
        <f t="shared" si="5"/>
        <v>31</v>
      </c>
    </row>
    <row r="224" ht="14.25" customHeight="1" spans="1:10">
      <c r="A224" s="20">
        <v>220</v>
      </c>
      <c r="B224" s="27" t="s">
        <v>49</v>
      </c>
      <c r="C224" s="22" t="s">
        <v>28</v>
      </c>
      <c r="D224" s="23">
        <v>1</v>
      </c>
      <c r="E224" s="23" t="s">
        <v>15</v>
      </c>
      <c r="F224" s="24" t="s">
        <v>29</v>
      </c>
      <c r="G224" s="25">
        <v>1580</v>
      </c>
      <c r="H224" s="28">
        <v>0</v>
      </c>
      <c r="I224" s="39">
        <f>I205</f>
        <v>50</v>
      </c>
      <c r="J224" s="39">
        <f t="shared" si="5"/>
        <v>50</v>
      </c>
    </row>
    <row r="225" ht="14.25" customHeight="1" spans="1:10">
      <c r="A225" s="20">
        <v>221</v>
      </c>
      <c r="B225" s="27" t="s">
        <v>49</v>
      </c>
      <c r="C225" s="22" t="s">
        <v>28</v>
      </c>
      <c r="D225" s="23">
        <v>1</v>
      </c>
      <c r="E225" s="23" t="s">
        <v>15</v>
      </c>
      <c r="F225" s="24" t="s">
        <v>29</v>
      </c>
      <c r="G225" s="25">
        <v>1580</v>
      </c>
      <c r="H225" s="28">
        <v>0</v>
      </c>
      <c r="I225" s="39">
        <f>I224</f>
        <v>50</v>
      </c>
      <c r="J225" s="39">
        <f t="shared" si="5"/>
        <v>50</v>
      </c>
    </row>
    <row r="226" ht="14.25" customHeight="1" spans="1:10">
      <c r="A226" s="20">
        <v>222</v>
      </c>
      <c r="B226" s="27" t="s">
        <v>97</v>
      </c>
      <c r="C226" s="22" t="s">
        <v>98</v>
      </c>
      <c r="D226" s="23">
        <v>1</v>
      </c>
      <c r="E226" s="23" t="s">
        <v>15</v>
      </c>
      <c r="F226" s="24" t="s">
        <v>29</v>
      </c>
      <c r="G226" s="25">
        <v>645</v>
      </c>
      <c r="H226" s="28">
        <v>0</v>
      </c>
      <c r="I226" s="39">
        <v>30</v>
      </c>
      <c r="J226" s="39">
        <f t="shared" si="5"/>
        <v>30</v>
      </c>
    </row>
    <row r="227" ht="14.25" customHeight="1" spans="1:10">
      <c r="A227" s="20">
        <v>223</v>
      </c>
      <c r="B227" s="27" t="s">
        <v>30</v>
      </c>
      <c r="C227" s="22" t="s">
        <v>31</v>
      </c>
      <c r="D227" s="23">
        <v>1</v>
      </c>
      <c r="E227" s="23" t="s">
        <v>15</v>
      </c>
      <c r="F227" s="24" t="s">
        <v>29</v>
      </c>
      <c r="G227" s="25">
        <v>1960</v>
      </c>
      <c r="H227" s="28">
        <v>0</v>
      </c>
      <c r="I227" s="39">
        <v>31</v>
      </c>
      <c r="J227" s="39">
        <f t="shared" si="5"/>
        <v>31</v>
      </c>
    </row>
    <row r="228" ht="14.25" customHeight="1" spans="1:10">
      <c r="A228" s="20">
        <v>224</v>
      </c>
      <c r="B228" s="27" t="s">
        <v>76</v>
      </c>
      <c r="C228" s="22" t="s">
        <v>112</v>
      </c>
      <c r="D228" s="23">
        <v>1</v>
      </c>
      <c r="E228" s="23" t="s">
        <v>15</v>
      </c>
      <c r="F228" s="24" t="s">
        <v>20</v>
      </c>
      <c r="G228" s="25">
        <v>9120</v>
      </c>
      <c r="H228" s="28">
        <v>0</v>
      </c>
      <c r="I228" s="39">
        <f>I219</f>
        <v>15</v>
      </c>
      <c r="J228" s="39">
        <f t="shared" si="5"/>
        <v>15</v>
      </c>
    </row>
    <row r="229" ht="14.25" customHeight="1" spans="1:10">
      <c r="A229" s="20">
        <v>225</v>
      </c>
      <c r="B229" s="27" t="s">
        <v>76</v>
      </c>
      <c r="C229" s="22" t="s">
        <v>112</v>
      </c>
      <c r="D229" s="23">
        <v>1</v>
      </c>
      <c r="E229" s="23" t="s">
        <v>15</v>
      </c>
      <c r="F229" s="24" t="s">
        <v>20</v>
      </c>
      <c r="G229" s="25">
        <v>9120</v>
      </c>
      <c r="H229" s="28">
        <v>0</v>
      </c>
      <c r="I229" s="39">
        <f>I228</f>
        <v>15</v>
      </c>
      <c r="J229" s="39">
        <f t="shared" si="5"/>
        <v>15</v>
      </c>
    </row>
    <row r="230" ht="14.25" customHeight="1" spans="1:10">
      <c r="A230" s="20">
        <v>226</v>
      </c>
      <c r="B230" s="27" t="s">
        <v>22</v>
      </c>
      <c r="C230" s="22" t="s">
        <v>23</v>
      </c>
      <c r="D230" s="23">
        <v>1</v>
      </c>
      <c r="E230" s="23" t="s">
        <v>15</v>
      </c>
      <c r="F230" s="24" t="s">
        <v>24</v>
      </c>
      <c r="G230" s="25">
        <v>18800</v>
      </c>
      <c r="H230" s="28">
        <v>0</v>
      </c>
      <c r="I230" s="39">
        <f>I213</f>
        <v>30</v>
      </c>
      <c r="J230" s="39">
        <f t="shared" si="5"/>
        <v>30</v>
      </c>
    </row>
    <row r="231" ht="14.25" customHeight="1" spans="1:10">
      <c r="A231" s="20">
        <v>227</v>
      </c>
      <c r="B231" s="21" t="s">
        <v>113</v>
      </c>
      <c r="C231" s="22" t="s">
        <v>114</v>
      </c>
      <c r="D231" s="23">
        <v>1</v>
      </c>
      <c r="E231" s="23" t="s">
        <v>15</v>
      </c>
      <c r="F231" s="24" t="s">
        <v>20</v>
      </c>
      <c r="G231" s="25">
        <v>480</v>
      </c>
      <c r="H231" s="28">
        <v>0</v>
      </c>
      <c r="I231" s="39">
        <v>10</v>
      </c>
      <c r="J231" s="39">
        <f t="shared" si="5"/>
        <v>10</v>
      </c>
    </row>
    <row r="232" ht="14.25" customHeight="1" spans="1:10">
      <c r="A232" s="20">
        <v>228</v>
      </c>
      <c r="B232" s="21" t="s">
        <v>115</v>
      </c>
      <c r="C232" s="22" t="s">
        <v>116</v>
      </c>
      <c r="D232" s="23">
        <v>1</v>
      </c>
      <c r="E232" s="23" t="s">
        <v>15</v>
      </c>
      <c r="F232" s="24" t="s">
        <v>88</v>
      </c>
      <c r="G232" s="25">
        <v>490</v>
      </c>
      <c r="H232" s="28">
        <v>0</v>
      </c>
      <c r="I232" s="39">
        <v>30</v>
      </c>
      <c r="J232" s="39">
        <f t="shared" si="5"/>
        <v>30</v>
      </c>
    </row>
    <row r="233" ht="14.25" customHeight="1" spans="1:10">
      <c r="A233" s="20">
        <v>229</v>
      </c>
      <c r="B233" s="27" t="s">
        <v>117</v>
      </c>
      <c r="C233" s="22" t="s">
        <v>28</v>
      </c>
      <c r="D233" s="23">
        <v>1</v>
      </c>
      <c r="E233" s="23" t="s">
        <v>15</v>
      </c>
      <c r="F233" s="24" t="s">
        <v>29</v>
      </c>
      <c r="G233" s="25">
        <v>1420</v>
      </c>
      <c r="H233" s="28">
        <v>0</v>
      </c>
      <c r="I233" s="39">
        <f>I226</f>
        <v>30</v>
      </c>
      <c r="J233" s="39">
        <f t="shared" si="5"/>
        <v>30</v>
      </c>
    </row>
    <row r="234" ht="14.25" customHeight="1" spans="1:10">
      <c r="A234" s="20">
        <v>230</v>
      </c>
      <c r="B234" s="27" t="s">
        <v>118</v>
      </c>
      <c r="C234" s="22" t="s">
        <v>28</v>
      </c>
      <c r="D234" s="23">
        <v>1</v>
      </c>
      <c r="E234" s="23" t="s">
        <v>15</v>
      </c>
      <c r="F234" s="24" t="s">
        <v>29</v>
      </c>
      <c r="G234" s="25">
        <v>430</v>
      </c>
      <c r="H234" s="28">
        <v>0</v>
      </c>
      <c r="I234" s="39">
        <v>15</v>
      </c>
      <c r="J234" s="39">
        <f t="shared" si="5"/>
        <v>15</v>
      </c>
    </row>
    <row r="235" ht="14.25" customHeight="1" spans="1:10">
      <c r="A235" s="20">
        <v>231</v>
      </c>
      <c r="B235" s="27" t="s">
        <v>22</v>
      </c>
      <c r="C235" s="22" t="s">
        <v>119</v>
      </c>
      <c r="D235" s="23">
        <v>1</v>
      </c>
      <c r="E235" s="23" t="s">
        <v>15</v>
      </c>
      <c r="F235" s="24" t="s">
        <v>24</v>
      </c>
      <c r="G235" s="25">
        <v>73800</v>
      </c>
      <c r="H235" s="28">
        <v>0</v>
      </c>
      <c r="I235" s="39">
        <f>I230</f>
        <v>30</v>
      </c>
      <c r="J235" s="39">
        <f t="shared" si="5"/>
        <v>30</v>
      </c>
    </row>
    <row r="236" ht="14.25" customHeight="1" spans="1:10">
      <c r="A236" s="20">
        <v>232</v>
      </c>
      <c r="B236" s="27" t="s">
        <v>22</v>
      </c>
      <c r="C236" s="22" t="s">
        <v>119</v>
      </c>
      <c r="D236" s="23">
        <v>1</v>
      </c>
      <c r="E236" s="23" t="s">
        <v>15</v>
      </c>
      <c r="F236" s="24" t="s">
        <v>24</v>
      </c>
      <c r="G236" s="25">
        <v>73800</v>
      </c>
      <c r="H236" s="28">
        <v>0</v>
      </c>
      <c r="I236" s="39">
        <f t="shared" ref="I236:I242" si="6">I235</f>
        <v>30</v>
      </c>
      <c r="J236" s="39">
        <f t="shared" si="5"/>
        <v>30</v>
      </c>
    </row>
    <row r="237" ht="14.25" customHeight="1" spans="1:10">
      <c r="A237" s="20">
        <v>233</v>
      </c>
      <c r="B237" s="27" t="s">
        <v>97</v>
      </c>
      <c r="C237" s="22" t="s">
        <v>98</v>
      </c>
      <c r="D237" s="23">
        <v>1</v>
      </c>
      <c r="E237" s="23" t="s">
        <v>15</v>
      </c>
      <c r="F237" s="24" t="s">
        <v>29</v>
      </c>
      <c r="G237" s="25">
        <v>645</v>
      </c>
      <c r="H237" s="28">
        <v>0</v>
      </c>
      <c r="I237" s="39">
        <v>30</v>
      </c>
      <c r="J237" s="39">
        <f t="shared" si="5"/>
        <v>30</v>
      </c>
    </row>
    <row r="238" ht="14.25" customHeight="1" spans="1:10">
      <c r="A238" s="20">
        <v>234</v>
      </c>
      <c r="B238" s="27" t="s">
        <v>22</v>
      </c>
      <c r="C238" s="22" t="s">
        <v>73</v>
      </c>
      <c r="D238" s="23">
        <v>1</v>
      </c>
      <c r="E238" s="23" t="s">
        <v>15</v>
      </c>
      <c r="F238" s="24" t="s">
        <v>24</v>
      </c>
      <c r="G238" s="25">
        <v>9000</v>
      </c>
      <c r="H238" s="28">
        <v>0</v>
      </c>
      <c r="I238" s="39">
        <f>I236</f>
        <v>30</v>
      </c>
      <c r="J238" s="39">
        <f t="shared" si="5"/>
        <v>30</v>
      </c>
    </row>
    <row r="239" ht="14.25" customHeight="1" spans="1:10">
      <c r="A239" s="20">
        <v>235</v>
      </c>
      <c r="B239" s="27" t="s">
        <v>49</v>
      </c>
      <c r="C239" s="22" t="s">
        <v>28</v>
      </c>
      <c r="D239" s="23">
        <v>1</v>
      </c>
      <c r="E239" s="23" t="s">
        <v>15</v>
      </c>
      <c r="F239" s="24" t="s">
        <v>29</v>
      </c>
      <c r="G239" s="25">
        <v>1750</v>
      </c>
      <c r="H239" s="28">
        <v>0</v>
      </c>
      <c r="I239" s="39">
        <f>I225</f>
        <v>50</v>
      </c>
      <c r="J239" s="39">
        <f t="shared" si="5"/>
        <v>50</v>
      </c>
    </row>
    <row r="240" ht="14.25" customHeight="1" spans="1:10">
      <c r="A240" s="20">
        <v>236</v>
      </c>
      <c r="B240" s="27" t="s">
        <v>49</v>
      </c>
      <c r="C240" s="22" t="s">
        <v>28</v>
      </c>
      <c r="D240" s="23">
        <v>1</v>
      </c>
      <c r="E240" s="23" t="s">
        <v>15</v>
      </c>
      <c r="F240" s="24" t="s">
        <v>29</v>
      </c>
      <c r="G240" s="25">
        <v>1580</v>
      </c>
      <c r="H240" s="28">
        <v>0</v>
      </c>
      <c r="I240" s="39">
        <f t="shared" si="6"/>
        <v>50</v>
      </c>
      <c r="J240" s="39">
        <f t="shared" si="5"/>
        <v>50</v>
      </c>
    </row>
    <row r="241" ht="14.25" customHeight="1" spans="1:10">
      <c r="A241" s="20">
        <v>237</v>
      </c>
      <c r="B241" s="27" t="s">
        <v>49</v>
      </c>
      <c r="C241" s="22" t="s">
        <v>28</v>
      </c>
      <c r="D241" s="23">
        <v>1</v>
      </c>
      <c r="E241" s="23" t="s">
        <v>15</v>
      </c>
      <c r="F241" s="24" t="s">
        <v>29</v>
      </c>
      <c r="G241" s="25">
        <v>1750</v>
      </c>
      <c r="H241" s="28">
        <v>0</v>
      </c>
      <c r="I241" s="39">
        <f t="shared" si="6"/>
        <v>50</v>
      </c>
      <c r="J241" s="39">
        <f t="shared" si="5"/>
        <v>50</v>
      </c>
    </row>
    <row r="242" ht="14.25" customHeight="1" spans="1:10">
      <c r="A242" s="20">
        <v>238</v>
      </c>
      <c r="B242" s="27" t="s">
        <v>49</v>
      </c>
      <c r="C242" s="22" t="s">
        <v>28</v>
      </c>
      <c r="D242" s="23">
        <v>1</v>
      </c>
      <c r="E242" s="23" t="s">
        <v>15</v>
      </c>
      <c r="F242" s="24" t="s">
        <v>29</v>
      </c>
      <c r="G242" s="25">
        <v>1580</v>
      </c>
      <c r="H242" s="28">
        <v>0</v>
      </c>
      <c r="I242" s="39">
        <f t="shared" si="6"/>
        <v>50</v>
      </c>
      <c r="J242" s="39">
        <f t="shared" si="5"/>
        <v>50</v>
      </c>
    </row>
    <row r="243" ht="14.25" customHeight="1" spans="1:10">
      <c r="A243" s="20">
        <v>239</v>
      </c>
      <c r="B243" s="27" t="s">
        <v>120</v>
      </c>
      <c r="C243" s="22" t="s">
        <v>121</v>
      </c>
      <c r="D243" s="23">
        <v>1</v>
      </c>
      <c r="E243" s="23" t="s">
        <v>15</v>
      </c>
      <c r="F243" s="24" t="s">
        <v>20</v>
      </c>
      <c r="G243" s="25">
        <v>430</v>
      </c>
      <c r="H243" s="28">
        <v>0</v>
      </c>
      <c r="I243" s="39">
        <v>50</v>
      </c>
      <c r="J243" s="39">
        <f t="shared" si="5"/>
        <v>50</v>
      </c>
    </row>
    <row r="244" ht="14.25" customHeight="1" spans="1:10">
      <c r="A244" s="20">
        <v>240</v>
      </c>
      <c r="B244" s="27" t="s">
        <v>120</v>
      </c>
      <c r="C244" s="22" t="s">
        <v>122</v>
      </c>
      <c r="D244" s="23">
        <v>1</v>
      </c>
      <c r="E244" s="23" t="s">
        <v>15</v>
      </c>
      <c r="F244" s="24" t="s">
        <v>20</v>
      </c>
      <c r="G244" s="25">
        <v>380</v>
      </c>
      <c r="H244" s="28">
        <v>0</v>
      </c>
      <c r="I244" s="39">
        <v>50</v>
      </c>
      <c r="J244" s="39">
        <f t="shared" si="5"/>
        <v>50</v>
      </c>
    </row>
    <row r="245" ht="14.25" customHeight="1" spans="1:10">
      <c r="A245" s="20">
        <v>241</v>
      </c>
      <c r="B245" s="27" t="s">
        <v>95</v>
      </c>
      <c r="C245" s="22" t="s">
        <v>96</v>
      </c>
      <c r="D245" s="23">
        <v>1</v>
      </c>
      <c r="E245" s="23" t="s">
        <v>15</v>
      </c>
      <c r="F245" s="24" t="s">
        <v>20</v>
      </c>
      <c r="G245" s="25">
        <v>590</v>
      </c>
      <c r="H245" s="28">
        <v>0</v>
      </c>
      <c r="I245" s="39">
        <v>30</v>
      </c>
      <c r="J245" s="39">
        <f t="shared" si="5"/>
        <v>30</v>
      </c>
    </row>
    <row r="246" ht="14.25" customHeight="1" spans="1:10">
      <c r="A246" s="20">
        <v>242</v>
      </c>
      <c r="B246" s="21" t="s">
        <v>123</v>
      </c>
      <c r="C246" s="22" t="s">
        <v>124</v>
      </c>
      <c r="D246" s="23">
        <v>1</v>
      </c>
      <c r="E246" s="23" t="s">
        <v>15</v>
      </c>
      <c r="F246" s="24" t="s">
        <v>24</v>
      </c>
      <c r="G246" s="25">
        <v>7800</v>
      </c>
      <c r="H246" s="28">
        <v>0</v>
      </c>
      <c r="I246" s="39">
        <v>5</v>
      </c>
      <c r="J246" s="39">
        <f t="shared" si="5"/>
        <v>5</v>
      </c>
    </row>
    <row r="247" ht="14.25" customHeight="1" spans="1:10">
      <c r="A247" s="20">
        <v>243</v>
      </c>
      <c r="B247" s="27" t="s">
        <v>22</v>
      </c>
      <c r="C247" s="22" t="s">
        <v>125</v>
      </c>
      <c r="D247" s="23">
        <v>1</v>
      </c>
      <c r="E247" s="23" t="s">
        <v>15</v>
      </c>
      <c r="F247" s="24" t="s">
        <v>24</v>
      </c>
      <c r="G247" s="25">
        <v>9000</v>
      </c>
      <c r="H247" s="28">
        <v>0</v>
      </c>
      <c r="I247" s="39">
        <f>I238</f>
        <v>30</v>
      </c>
      <c r="J247" s="39">
        <f t="shared" si="5"/>
        <v>30</v>
      </c>
    </row>
    <row r="248" ht="14.25" customHeight="1" spans="1:10">
      <c r="A248" s="20">
        <v>244</v>
      </c>
      <c r="B248" s="27" t="s">
        <v>22</v>
      </c>
      <c r="C248" s="22" t="s">
        <v>125</v>
      </c>
      <c r="D248" s="23">
        <v>1</v>
      </c>
      <c r="E248" s="23" t="s">
        <v>15</v>
      </c>
      <c r="F248" s="24" t="s">
        <v>24</v>
      </c>
      <c r="G248" s="25">
        <v>9000</v>
      </c>
      <c r="H248" s="28">
        <v>0</v>
      </c>
      <c r="I248" s="39">
        <f t="shared" ref="I248:I253" si="7">I247</f>
        <v>30</v>
      </c>
      <c r="J248" s="39">
        <f t="shared" si="5"/>
        <v>30</v>
      </c>
    </row>
    <row r="249" ht="14.25" customHeight="1" spans="1:10">
      <c r="A249" s="20">
        <v>245</v>
      </c>
      <c r="B249" s="21" t="s">
        <v>126</v>
      </c>
      <c r="C249" s="22" t="s">
        <v>127</v>
      </c>
      <c r="D249" s="23">
        <v>1</v>
      </c>
      <c r="E249" s="23" t="s">
        <v>15</v>
      </c>
      <c r="F249" s="24" t="s">
        <v>24</v>
      </c>
      <c r="G249" s="25">
        <v>99000</v>
      </c>
      <c r="H249" s="28">
        <v>0</v>
      </c>
      <c r="I249" s="39">
        <f t="shared" si="7"/>
        <v>30</v>
      </c>
      <c r="J249" s="39">
        <f t="shared" si="5"/>
        <v>30</v>
      </c>
    </row>
    <row r="250" ht="14.25" customHeight="1" spans="1:10">
      <c r="A250" s="20">
        <v>246</v>
      </c>
      <c r="B250" s="27" t="s">
        <v>22</v>
      </c>
      <c r="C250" s="22" t="s">
        <v>105</v>
      </c>
      <c r="D250" s="23">
        <v>1</v>
      </c>
      <c r="E250" s="23" t="s">
        <v>15</v>
      </c>
      <c r="F250" s="24" t="s">
        <v>24</v>
      </c>
      <c r="G250" s="25">
        <v>27000</v>
      </c>
      <c r="H250" s="28">
        <v>0</v>
      </c>
      <c r="I250" s="39">
        <f>I248</f>
        <v>30</v>
      </c>
      <c r="J250" s="39">
        <f t="shared" si="5"/>
        <v>30</v>
      </c>
    </row>
    <row r="251" ht="14.25" customHeight="1" spans="1:10">
      <c r="A251" s="20">
        <v>247</v>
      </c>
      <c r="B251" s="27" t="s">
        <v>22</v>
      </c>
      <c r="C251" s="22" t="s">
        <v>105</v>
      </c>
      <c r="D251" s="23">
        <v>1</v>
      </c>
      <c r="E251" s="23" t="s">
        <v>15</v>
      </c>
      <c r="F251" s="24" t="s">
        <v>24</v>
      </c>
      <c r="G251" s="25">
        <v>30000</v>
      </c>
      <c r="H251" s="28">
        <v>0</v>
      </c>
      <c r="I251" s="39">
        <f t="shared" si="7"/>
        <v>30</v>
      </c>
      <c r="J251" s="39">
        <f t="shared" si="5"/>
        <v>30</v>
      </c>
    </row>
    <row r="252" ht="14.25" customHeight="1" spans="1:10">
      <c r="A252" s="20">
        <v>248</v>
      </c>
      <c r="B252" s="27" t="s">
        <v>22</v>
      </c>
      <c r="C252" s="22" t="s">
        <v>73</v>
      </c>
      <c r="D252" s="23">
        <v>1</v>
      </c>
      <c r="E252" s="23" t="s">
        <v>15</v>
      </c>
      <c r="F252" s="24" t="s">
        <v>24</v>
      </c>
      <c r="G252" s="25">
        <v>9000</v>
      </c>
      <c r="H252" s="28">
        <v>0</v>
      </c>
      <c r="I252" s="39">
        <f t="shared" si="7"/>
        <v>30</v>
      </c>
      <c r="J252" s="39">
        <f t="shared" si="5"/>
        <v>30</v>
      </c>
    </row>
    <row r="253" ht="14.25" customHeight="1" spans="1:10">
      <c r="A253" s="20">
        <v>249</v>
      </c>
      <c r="B253" s="27" t="s">
        <v>22</v>
      </c>
      <c r="C253" s="22" t="s">
        <v>73</v>
      </c>
      <c r="D253" s="23">
        <v>1</v>
      </c>
      <c r="E253" s="23" t="s">
        <v>15</v>
      </c>
      <c r="F253" s="24" t="s">
        <v>24</v>
      </c>
      <c r="G253" s="25">
        <v>9000</v>
      </c>
      <c r="H253" s="28">
        <v>0</v>
      </c>
      <c r="I253" s="39">
        <f t="shared" si="7"/>
        <v>30</v>
      </c>
      <c r="J253" s="39">
        <f t="shared" si="5"/>
        <v>30</v>
      </c>
    </row>
    <row r="254" ht="14.25" customHeight="1" spans="1:10">
      <c r="A254" s="20">
        <v>250</v>
      </c>
      <c r="B254" s="27" t="s">
        <v>128</v>
      </c>
      <c r="C254" s="22" t="s">
        <v>38</v>
      </c>
      <c r="D254" s="23">
        <v>1</v>
      </c>
      <c r="E254" s="23" t="s">
        <v>15</v>
      </c>
      <c r="F254" s="24" t="s">
        <v>29</v>
      </c>
      <c r="G254" s="25">
        <v>571.4</v>
      </c>
      <c r="H254" s="28">
        <v>0</v>
      </c>
      <c r="I254" s="39">
        <v>30</v>
      </c>
      <c r="J254" s="39">
        <f t="shared" si="5"/>
        <v>30</v>
      </c>
    </row>
    <row r="255" ht="14.25" customHeight="1" spans="1:10">
      <c r="A255" s="20">
        <v>251</v>
      </c>
      <c r="B255" s="27" t="s">
        <v>128</v>
      </c>
      <c r="C255" s="22" t="s">
        <v>38</v>
      </c>
      <c r="D255" s="23">
        <v>1</v>
      </c>
      <c r="E255" s="23" t="s">
        <v>15</v>
      </c>
      <c r="F255" s="24" t="s">
        <v>29</v>
      </c>
      <c r="G255" s="25">
        <v>1165</v>
      </c>
      <c r="H255" s="28">
        <v>0</v>
      </c>
      <c r="I255" s="39">
        <v>30</v>
      </c>
      <c r="J255" s="39">
        <f t="shared" si="5"/>
        <v>30</v>
      </c>
    </row>
    <row r="256" ht="14.25" customHeight="1" spans="1:10">
      <c r="A256" s="20">
        <v>252</v>
      </c>
      <c r="B256" s="27" t="s">
        <v>128</v>
      </c>
      <c r="C256" s="22" t="s">
        <v>38</v>
      </c>
      <c r="D256" s="23">
        <v>1</v>
      </c>
      <c r="E256" s="23" t="s">
        <v>15</v>
      </c>
      <c r="F256" s="24" t="s">
        <v>29</v>
      </c>
      <c r="G256" s="25">
        <v>1165</v>
      </c>
      <c r="H256" s="28">
        <v>0</v>
      </c>
      <c r="I256" s="39">
        <v>30</v>
      </c>
      <c r="J256" s="39">
        <f t="shared" si="5"/>
        <v>30</v>
      </c>
    </row>
    <row r="257" ht="14.25" customHeight="1" spans="1:10">
      <c r="A257" s="20">
        <v>253</v>
      </c>
      <c r="B257" s="27" t="s">
        <v>129</v>
      </c>
      <c r="C257" s="22" t="s">
        <v>130</v>
      </c>
      <c r="D257" s="23">
        <v>1</v>
      </c>
      <c r="E257" s="23" t="s">
        <v>15</v>
      </c>
      <c r="F257" s="24" t="s">
        <v>20</v>
      </c>
      <c r="G257" s="25">
        <v>10000</v>
      </c>
      <c r="H257" s="28">
        <v>0</v>
      </c>
      <c r="I257" s="39">
        <f>I229</f>
        <v>15</v>
      </c>
      <c r="J257" s="39">
        <f t="shared" si="5"/>
        <v>15</v>
      </c>
    </row>
    <row r="258" ht="14.25" customHeight="1" spans="1:10">
      <c r="A258" s="20">
        <v>254</v>
      </c>
      <c r="B258" s="27" t="s">
        <v>129</v>
      </c>
      <c r="C258" s="22" t="s">
        <v>130</v>
      </c>
      <c r="D258" s="23">
        <v>1</v>
      </c>
      <c r="E258" s="23" t="s">
        <v>15</v>
      </c>
      <c r="F258" s="24" t="s">
        <v>20</v>
      </c>
      <c r="G258" s="25">
        <v>10000</v>
      </c>
      <c r="H258" s="28">
        <v>0</v>
      </c>
      <c r="I258" s="39">
        <f>I257</f>
        <v>15</v>
      </c>
      <c r="J258" s="39">
        <f t="shared" si="5"/>
        <v>15</v>
      </c>
    </row>
    <row r="259" ht="14.25" customHeight="1" spans="1:10">
      <c r="A259" s="20">
        <v>255</v>
      </c>
      <c r="B259" s="27" t="s">
        <v>129</v>
      </c>
      <c r="C259" s="22" t="s">
        <v>130</v>
      </c>
      <c r="D259" s="23">
        <v>1</v>
      </c>
      <c r="E259" s="23" t="s">
        <v>15</v>
      </c>
      <c r="F259" s="24" t="s">
        <v>20</v>
      </c>
      <c r="G259" s="25">
        <v>10000</v>
      </c>
      <c r="H259" s="28">
        <v>0</v>
      </c>
      <c r="I259" s="39">
        <f>I258</f>
        <v>15</v>
      </c>
      <c r="J259" s="39">
        <f t="shared" si="5"/>
        <v>15</v>
      </c>
    </row>
    <row r="260" ht="14.25" customHeight="1" spans="1:10">
      <c r="A260" s="20">
        <v>256</v>
      </c>
      <c r="B260" s="27" t="s">
        <v>30</v>
      </c>
      <c r="C260" s="22" t="s">
        <v>31</v>
      </c>
      <c r="D260" s="23">
        <v>1</v>
      </c>
      <c r="E260" s="23" t="s">
        <v>15</v>
      </c>
      <c r="F260" s="24" t="s">
        <v>29</v>
      </c>
      <c r="G260" s="25">
        <v>1960</v>
      </c>
      <c r="H260" s="28">
        <v>0</v>
      </c>
      <c r="I260" s="39">
        <v>31</v>
      </c>
      <c r="J260" s="39">
        <f t="shared" si="5"/>
        <v>31</v>
      </c>
    </row>
    <row r="261" ht="14.25" customHeight="1" spans="1:10">
      <c r="A261" s="20">
        <v>257</v>
      </c>
      <c r="B261" s="27" t="s">
        <v>30</v>
      </c>
      <c r="C261" s="22" t="s">
        <v>31</v>
      </c>
      <c r="D261" s="23">
        <v>1</v>
      </c>
      <c r="E261" s="23" t="s">
        <v>15</v>
      </c>
      <c r="F261" s="24" t="s">
        <v>29</v>
      </c>
      <c r="G261" s="25">
        <v>1960</v>
      </c>
      <c r="H261" s="28">
        <v>0</v>
      </c>
      <c r="I261" s="39">
        <v>31</v>
      </c>
      <c r="J261" s="39">
        <f t="shared" ref="J261:J305" si="8">I261*D261</f>
        <v>31</v>
      </c>
    </row>
    <row r="262" ht="14.25" customHeight="1" spans="1:10">
      <c r="A262" s="20">
        <v>258</v>
      </c>
      <c r="B262" s="27" t="s">
        <v>30</v>
      </c>
      <c r="C262" s="22" t="s">
        <v>31</v>
      </c>
      <c r="D262" s="23">
        <v>1</v>
      </c>
      <c r="E262" s="23" t="s">
        <v>15</v>
      </c>
      <c r="F262" s="24" t="s">
        <v>29</v>
      </c>
      <c r="G262" s="25">
        <v>1960</v>
      </c>
      <c r="H262" s="28">
        <v>0</v>
      </c>
      <c r="I262" s="39">
        <v>31</v>
      </c>
      <c r="J262" s="39">
        <f t="shared" si="8"/>
        <v>31</v>
      </c>
    </row>
    <row r="263" ht="14.25" customHeight="1" spans="1:10">
      <c r="A263" s="20">
        <v>259</v>
      </c>
      <c r="B263" s="21" t="s">
        <v>131</v>
      </c>
      <c r="C263" s="22" t="s">
        <v>132</v>
      </c>
      <c r="D263" s="23">
        <v>1</v>
      </c>
      <c r="E263" s="23" t="s">
        <v>15</v>
      </c>
      <c r="F263" s="24" t="s">
        <v>20</v>
      </c>
      <c r="G263" s="25">
        <v>1274</v>
      </c>
      <c r="H263" s="28">
        <v>0</v>
      </c>
      <c r="I263" s="39">
        <f>I215</f>
        <v>35</v>
      </c>
      <c r="J263" s="39">
        <f t="shared" si="8"/>
        <v>35</v>
      </c>
    </row>
    <row r="264" ht="14.25" customHeight="1" spans="1:10">
      <c r="A264" s="20">
        <v>260</v>
      </c>
      <c r="B264" s="27" t="s">
        <v>133</v>
      </c>
      <c r="C264" s="22" t="s">
        <v>28</v>
      </c>
      <c r="D264" s="23">
        <v>1</v>
      </c>
      <c r="E264" s="23" t="s">
        <v>15</v>
      </c>
      <c r="F264" s="24" t="s">
        <v>29</v>
      </c>
      <c r="G264" s="25">
        <v>2700</v>
      </c>
      <c r="H264" s="28">
        <v>0</v>
      </c>
      <c r="I264" s="39">
        <v>31</v>
      </c>
      <c r="J264" s="39">
        <f t="shared" si="8"/>
        <v>31</v>
      </c>
    </row>
    <row r="265" ht="14.25" customHeight="1" spans="1:10">
      <c r="A265" s="20">
        <v>261</v>
      </c>
      <c r="B265" s="27" t="s">
        <v>42</v>
      </c>
      <c r="C265" s="22" t="s">
        <v>134</v>
      </c>
      <c r="D265" s="23">
        <v>1</v>
      </c>
      <c r="E265" s="23" t="s">
        <v>15</v>
      </c>
      <c r="F265" s="24" t="s">
        <v>44</v>
      </c>
      <c r="G265" s="25">
        <v>680</v>
      </c>
      <c r="H265" s="28">
        <v>0</v>
      </c>
      <c r="I265" s="39">
        <v>30</v>
      </c>
      <c r="J265" s="39">
        <f t="shared" si="8"/>
        <v>30</v>
      </c>
    </row>
    <row r="266" ht="14.25" customHeight="1" spans="1:10">
      <c r="A266" s="20">
        <v>262</v>
      </c>
      <c r="B266" s="27" t="s">
        <v>71</v>
      </c>
      <c r="C266" s="22" t="s">
        <v>72</v>
      </c>
      <c r="D266" s="23">
        <v>1</v>
      </c>
      <c r="E266" s="23" t="s">
        <v>15</v>
      </c>
      <c r="F266" s="24" t="s">
        <v>29</v>
      </c>
      <c r="G266" s="25">
        <v>2200</v>
      </c>
      <c r="H266" s="28">
        <v>0</v>
      </c>
      <c r="I266" s="39">
        <v>31</v>
      </c>
      <c r="J266" s="39">
        <f t="shared" si="8"/>
        <v>31</v>
      </c>
    </row>
    <row r="267" ht="14.25" customHeight="1" spans="1:10">
      <c r="A267" s="20">
        <v>263</v>
      </c>
      <c r="B267" s="21" t="s">
        <v>135</v>
      </c>
      <c r="C267" s="22" t="s">
        <v>136</v>
      </c>
      <c r="D267" s="23">
        <v>1</v>
      </c>
      <c r="E267" s="23" t="s">
        <v>15</v>
      </c>
      <c r="F267" s="24" t="s">
        <v>20</v>
      </c>
      <c r="G267" s="25">
        <v>6300</v>
      </c>
      <c r="H267" s="28">
        <v>0</v>
      </c>
      <c r="I267" s="39">
        <v>23</v>
      </c>
      <c r="J267" s="39">
        <f t="shared" si="8"/>
        <v>23</v>
      </c>
    </row>
    <row r="268" ht="14.25" customHeight="1" spans="1:10">
      <c r="A268" s="20">
        <v>264</v>
      </c>
      <c r="B268" s="21" t="s">
        <v>137</v>
      </c>
      <c r="C268" s="22" t="s">
        <v>138</v>
      </c>
      <c r="D268" s="23">
        <v>1</v>
      </c>
      <c r="E268" s="23" t="s">
        <v>15</v>
      </c>
      <c r="F268" s="24" t="s">
        <v>20</v>
      </c>
      <c r="G268" s="25">
        <v>65000</v>
      </c>
      <c r="H268" s="28">
        <v>0</v>
      </c>
      <c r="I268" s="39">
        <v>80</v>
      </c>
      <c r="J268" s="39">
        <f t="shared" si="8"/>
        <v>80</v>
      </c>
    </row>
    <row r="269" ht="14.25" customHeight="1" spans="1:10">
      <c r="A269" s="20">
        <v>265</v>
      </c>
      <c r="B269" s="27" t="s">
        <v>128</v>
      </c>
      <c r="C269" s="22" t="s">
        <v>139</v>
      </c>
      <c r="D269" s="23">
        <v>1</v>
      </c>
      <c r="E269" s="23" t="s">
        <v>15</v>
      </c>
      <c r="F269" s="24" t="s">
        <v>29</v>
      </c>
      <c r="G269" s="25">
        <v>440</v>
      </c>
      <c r="H269" s="28">
        <v>0</v>
      </c>
      <c r="I269" s="39">
        <v>30</v>
      </c>
      <c r="J269" s="39">
        <f t="shared" si="8"/>
        <v>30</v>
      </c>
    </row>
    <row r="270" ht="14.25" customHeight="1" spans="1:10">
      <c r="A270" s="20">
        <v>266</v>
      </c>
      <c r="B270" s="27" t="s">
        <v>140</v>
      </c>
      <c r="C270" s="22" t="s">
        <v>141</v>
      </c>
      <c r="D270" s="23">
        <v>1</v>
      </c>
      <c r="E270" s="23" t="s">
        <v>15</v>
      </c>
      <c r="F270" s="24" t="s">
        <v>88</v>
      </c>
      <c r="G270" s="25">
        <v>70000</v>
      </c>
      <c r="H270" s="28">
        <v>0</v>
      </c>
      <c r="I270" s="39">
        <v>40</v>
      </c>
      <c r="J270" s="39">
        <f t="shared" si="8"/>
        <v>40</v>
      </c>
    </row>
    <row r="271" ht="14.25" customHeight="1" spans="1:10">
      <c r="A271" s="20">
        <v>267</v>
      </c>
      <c r="B271" s="21" t="s">
        <v>142</v>
      </c>
      <c r="C271" s="22" t="s">
        <v>143</v>
      </c>
      <c r="D271" s="23">
        <v>1</v>
      </c>
      <c r="E271" s="23" t="s">
        <v>15</v>
      </c>
      <c r="F271" s="24" t="s">
        <v>144</v>
      </c>
      <c r="G271" s="25">
        <v>715</v>
      </c>
      <c r="H271" s="28">
        <v>0</v>
      </c>
      <c r="I271" s="39">
        <v>30</v>
      </c>
      <c r="J271" s="39">
        <f t="shared" si="8"/>
        <v>30</v>
      </c>
    </row>
    <row r="272" ht="14.25" customHeight="1" spans="1:10">
      <c r="A272" s="20">
        <v>268</v>
      </c>
      <c r="B272" s="27" t="s">
        <v>145</v>
      </c>
      <c r="C272" s="22" t="s">
        <v>146</v>
      </c>
      <c r="D272" s="23">
        <v>1</v>
      </c>
      <c r="E272" s="23" t="s">
        <v>15</v>
      </c>
      <c r="F272" s="24" t="s">
        <v>20</v>
      </c>
      <c r="G272" s="25">
        <v>740</v>
      </c>
      <c r="H272" s="28">
        <v>0</v>
      </c>
      <c r="I272" s="39">
        <v>50</v>
      </c>
      <c r="J272" s="39">
        <f t="shared" si="8"/>
        <v>50</v>
      </c>
    </row>
    <row r="273" ht="14.25" customHeight="1" spans="1:10">
      <c r="A273" s="20">
        <v>269</v>
      </c>
      <c r="B273" s="21" t="s">
        <v>147</v>
      </c>
      <c r="C273" s="22" t="s">
        <v>148</v>
      </c>
      <c r="D273" s="23">
        <v>1</v>
      </c>
      <c r="E273" s="23" t="s">
        <v>15</v>
      </c>
      <c r="F273" s="24" t="s">
        <v>88</v>
      </c>
      <c r="G273" s="25">
        <v>809</v>
      </c>
      <c r="H273" s="28">
        <v>0</v>
      </c>
      <c r="I273" s="39">
        <v>10</v>
      </c>
      <c r="J273" s="39">
        <f t="shared" si="8"/>
        <v>10</v>
      </c>
    </row>
    <row r="274" ht="14.25" customHeight="1" spans="1:10">
      <c r="A274" s="20">
        <v>270</v>
      </c>
      <c r="B274" s="27" t="s">
        <v>149</v>
      </c>
      <c r="C274" s="22" t="s">
        <v>150</v>
      </c>
      <c r="D274" s="23">
        <v>1</v>
      </c>
      <c r="E274" s="23" t="s">
        <v>15</v>
      </c>
      <c r="F274" s="24" t="s">
        <v>88</v>
      </c>
      <c r="G274" s="25">
        <v>7500</v>
      </c>
      <c r="H274" s="28">
        <v>0</v>
      </c>
      <c r="I274" s="39">
        <v>10</v>
      </c>
      <c r="J274" s="39">
        <f t="shared" si="8"/>
        <v>10</v>
      </c>
    </row>
    <row r="275" ht="14.25" customHeight="1" spans="1:10">
      <c r="A275" s="20">
        <v>271</v>
      </c>
      <c r="B275" s="27" t="s">
        <v>149</v>
      </c>
      <c r="C275" s="22" t="s">
        <v>151</v>
      </c>
      <c r="D275" s="23">
        <v>1</v>
      </c>
      <c r="E275" s="23" t="s">
        <v>15</v>
      </c>
      <c r="F275" s="24" t="s">
        <v>88</v>
      </c>
      <c r="G275" s="25">
        <v>9600</v>
      </c>
      <c r="H275" s="28">
        <v>0</v>
      </c>
      <c r="I275" s="39">
        <v>10</v>
      </c>
      <c r="J275" s="39">
        <f t="shared" si="8"/>
        <v>10</v>
      </c>
    </row>
    <row r="276" ht="14.25" customHeight="1" spans="1:10">
      <c r="A276" s="20">
        <v>272</v>
      </c>
      <c r="B276" s="27" t="s">
        <v>109</v>
      </c>
      <c r="C276" s="22" t="s">
        <v>110</v>
      </c>
      <c r="D276" s="23">
        <v>1</v>
      </c>
      <c r="E276" s="23" t="s">
        <v>15</v>
      </c>
      <c r="F276" s="24" t="s">
        <v>88</v>
      </c>
      <c r="G276" s="25">
        <v>430</v>
      </c>
      <c r="H276" s="28">
        <v>0</v>
      </c>
      <c r="I276" s="39">
        <f>I217</f>
        <v>15</v>
      </c>
      <c r="J276" s="39">
        <f t="shared" si="8"/>
        <v>15</v>
      </c>
    </row>
    <row r="277" ht="14.25" customHeight="1" spans="1:10">
      <c r="A277" s="20">
        <v>273</v>
      </c>
      <c r="B277" s="27" t="s">
        <v>109</v>
      </c>
      <c r="C277" s="22" t="s">
        <v>110</v>
      </c>
      <c r="D277" s="23">
        <v>1</v>
      </c>
      <c r="E277" s="23" t="s">
        <v>15</v>
      </c>
      <c r="F277" s="24" t="s">
        <v>88</v>
      </c>
      <c r="G277" s="25">
        <v>430</v>
      </c>
      <c r="H277" s="28">
        <v>0</v>
      </c>
      <c r="I277" s="39">
        <f t="shared" ref="I277:I280" si="9">I276</f>
        <v>15</v>
      </c>
      <c r="J277" s="39">
        <f t="shared" si="8"/>
        <v>15</v>
      </c>
    </row>
    <row r="278" ht="14.25" customHeight="1" spans="1:10">
      <c r="A278" s="20">
        <v>274</v>
      </c>
      <c r="B278" s="27" t="s">
        <v>109</v>
      </c>
      <c r="C278" s="22" t="s">
        <v>110</v>
      </c>
      <c r="D278" s="23">
        <v>1</v>
      </c>
      <c r="E278" s="23" t="s">
        <v>15</v>
      </c>
      <c r="F278" s="24" t="s">
        <v>88</v>
      </c>
      <c r="G278" s="25">
        <v>430</v>
      </c>
      <c r="H278" s="28">
        <v>0</v>
      </c>
      <c r="I278" s="39">
        <f t="shared" si="9"/>
        <v>15</v>
      </c>
      <c r="J278" s="39">
        <f t="shared" si="8"/>
        <v>15</v>
      </c>
    </row>
    <row r="279" ht="14.25" customHeight="1" spans="1:10">
      <c r="A279" s="20">
        <v>275</v>
      </c>
      <c r="B279" s="27" t="s">
        <v>109</v>
      </c>
      <c r="C279" s="22" t="s">
        <v>110</v>
      </c>
      <c r="D279" s="23">
        <v>1</v>
      </c>
      <c r="E279" s="23" t="s">
        <v>15</v>
      </c>
      <c r="F279" s="24" t="s">
        <v>88</v>
      </c>
      <c r="G279" s="25">
        <v>430</v>
      </c>
      <c r="H279" s="28">
        <v>0</v>
      </c>
      <c r="I279" s="39">
        <f t="shared" si="9"/>
        <v>15</v>
      </c>
      <c r="J279" s="39">
        <f t="shared" si="8"/>
        <v>15</v>
      </c>
    </row>
    <row r="280" ht="14.25" customHeight="1" spans="1:10">
      <c r="A280" s="20">
        <v>276</v>
      </c>
      <c r="B280" s="27" t="s">
        <v>109</v>
      </c>
      <c r="C280" s="22" t="s">
        <v>110</v>
      </c>
      <c r="D280" s="23">
        <v>1</v>
      </c>
      <c r="E280" s="23" t="s">
        <v>15</v>
      </c>
      <c r="F280" s="24" t="s">
        <v>88</v>
      </c>
      <c r="G280" s="25">
        <v>430</v>
      </c>
      <c r="H280" s="28">
        <v>0</v>
      </c>
      <c r="I280" s="39">
        <f t="shared" si="9"/>
        <v>15</v>
      </c>
      <c r="J280" s="39">
        <f t="shared" si="8"/>
        <v>15</v>
      </c>
    </row>
    <row r="281" ht="14.25" customHeight="1" spans="1:10">
      <c r="A281" s="20">
        <v>277</v>
      </c>
      <c r="B281" s="21" t="s">
        <v>152</v>
      </c>
      <c r="C281" s="22" t="s">
        <v>153</v>
      </c>
      <c r="D281" s="23">
        <v>1</v>
      </c>
      <c r="E281" s="23" t="s">
        <v>15</v>
      </c>
      <c r="F281" s="24" t="s">
        <v>20</v>
      </c>
      <c r="G281" s="25">
        <v>15500</v>
      </c>
      <c r="H281" s="28">
        <v>0</v>
      </c>
      <c r="I281" s="39">
        <v>31</v>
      </c>
      <c r="J281" s="39">
        <f t="shared" si="8"/>
        <v>31</v>
      </c>
    </row>
    <row r="282" ht="14.25" customHeight="1" spans="1:10">
      <c r="A282" s="20">
        <v>278</v>
      </c>
      <c r="B282" s="27" t="s">
        <v>152</v>
      </c>
      <c r="C282" s="22" t="s">
        <v>153</v>
      </c>
      <c r="D282" s="23">
        <v>1</v>
      </c>
      <c r="E282" s="23" t="s">
        <v>15</v>
      </c>
      <c r="F282" s="24" t="s">
        <v>20</v>
      </c>
      <c r="G282" s="25">
        <v>15500</v>
      </c>
      <c r="H282" s="28">
        <v>0</v>
      </c>
      <c r="I282" s="39">
        <v>31</v>
      </c>
      <c r="J282" s="39">
        <f t="shared" si="8"/>
        <v>31</v>
      </c>
    </row>
    <row r="283" ht="14.25" customHeight="1" spans="1:10">
      <c r="A283" s="20">
        <v>279</v>
      </c>
      <c r="B283" s="27" t="s">
        <v>147</v>
      </c>
      <c r="C283" s="22" t="s">
        <v>154</v>
      </c>
      <c r="D283" s="23">
        <v>1</v>
      </c>
      <c r="E283" s="23" t="s">
        <v>15</v>
      </c>
      <c r="F283" s="24" t="s">
        <v>88</v>
      </c>
      <c r="G283" s="25">
        <v>6800</v>
      </c>
      <c r="H283" s="28">
        <v>0</v>
      </c>
      <c r="I283" s="39">
        <v>10</v>
      </c>
      <c r="J283" s="39">
        <f t="shared" si="8"/>
        <v>10</v>
      </c>
    </row>
    <row r="284" ht="14.25" customHeight="1" spans="1:10">
      <c r="A284" s="20">
        <v>280</v>
      </c>
      <c r="B284" s="27" t="s">
        <v>147</v>
      </c>
      <c r="C284" s="22" t="s">
        <v>154</v>
      </c>
      <c r="D284" s="23">
        <v>1</v>
      </c>
      <c r="E284" s="23" t="s">
        <v>15</v>
      </c>
      <c r="F284" s="24" t="s">
        <v>88</v>
      </c>
      <c r="G284" s="25">
        <v>6800</v>
      </c>
      <c r="H284" s="28">
        <v>0</v>
      </c>
      <c r="I284" s="39">
        <v>10</v>
      </c>
      <c r="J284" s="39">
        <f t="shared" si="8"/>
        <v>10</v>
      </c>
    </row>
    <row r="285" ht="14.25" customHeight="1" spans="1:10">
      <c r="A285" s="20">
        <v>281</v>
      </c>
      <c r="B285" s="21" t="s">
        <v>155</v>
      </c>
      <c r="C285" s="22" t="s">
        <v>156</v>
      </c>
      <c r="D285" s="23">
        <v>1</v>
      </c>
      <c r="E285" s="23" t="s">
        <v>15</v>
      </c>
      <c r="F285" s="24" t="s">
        <v>88</v>
      </c>
      <c r="G285" s="25">
        <v>3500</v>
      </c>
      <c r="H285" s="28">
        <v>0</v>
      </c>
      <c r="I285" s="39">
        <f>I193</f>
        <v>30</v>
      </c>
      <c r="J285" s="39">
        <f t="shared" si="8"/>
        <v>30</v>
      </c>
    </row>
    <row r="286" ht="14.25" customHeight="1" spans="1:10">
      <c r="A286" s="20">
        <v>282</v>
      </c>
      <c r="B286" s="27" t="s">
        <v>157</v>
      </c>
      <c r="C286" s="22" t="s">
        <v>156</v>
      </c>
      <c r="D286" s="23">
        <v>1</v>
      </c>
      <c r="E286" s="23" t="s">
        <v>15</v>
      </c>
      <c r="F286" s="24" t="s">
        <v>88</v>
      </c>
      <c r="G286" s="25">
        <v>3400</v>
      </c>
      <c r="H286" s="28">
        <v>0</v>
      </c>
      <c r="I286" s="39">
        <f t="shared" ref="I286:I289" si="10">I285</f>
        <v>30</v>
      </c>
      <c r="J286" s="39">
        <f t="shared" si="8"/>
        <v>30</v>
      </c>
    </row>
    <row r="287" ht="14.25" customHeight="1" spans="1:10">
      <c r="A287" s="20">
        <v>283</v>
      </c>
      <c r="B287" s="21" t="s">
        <v>158</v>
      </c>
      <c r="C287" s="22" t="s">
        <v>159</v>
      </c>
      <c r="D287" s="23">
        <v>1</v>
      </c>
      <c r="E287" s="23" t="s">
        <v>15</v>
      </c>
      <c r="F287" s="24" t="s">
        <v>160</v>
      </c>
      <c r="G287" s="25">
        <v>280</v>
      </c>
      <c r="H287" s="28">
        <v>0</v>
      </c>
      <c r="I287" s="39">
        <v>30</v>
      </c>
      <c r="J287" s="39">
        <f t="shared" si="8"/>
        <v>30</v>
      </c>
    </row>
    <row r="288" ht="14.25" customHeight="1" spans="1:10">
      <c r="A288" s="20">
        <v>284</v>
      </c>
      <c r="B288" s="27" t="s">
        <v>158</v>
      </c>
      <c r="C288" s="22" t="s">
        <v>159</v>
      </c>
      <c r="D288" s="23">
        <v>1</v>
      </c>
      <c r="E288" s="23" t="s">
        <v>15</v>
      </c>
      <c r="F288" s="24" t="s">
        <v>160</v>
      </c>
      <c r="G288" s="25">
        <v>280</v>
      </c>
      <c r="H288" s="28">
        <v>0</v>
      </c>
      <c r="I288" s="39">
        <f t="shared" si="10"/>
        <v>30</v>
      </c>
      <c r="J288" s="39">
        <f t="shared" si="8"/>
        <v>30</v>
      </c>
    </row>
    <row r="289" ht="14.25" customHeight="1" spans="1:10">
      <c r="A289" s="20">
        <v>285</v>
      </c>
      <c r="B289" s="27" t="s">
        <v>158</v>
      </c>
      <c r="C289" s="22" t="s">
        <v>159</v>
      </c>
      <c r="D289" s="23">
        <v>1</v>
      </c>
      <c r="E289" s="23" t="s">
        <v>15</v>
      </c>
      <c r="F289" s="24" t="s">
        <v>160</v>
      </c>
      <c r="G289" s="25">
        <v>280</v>
      </c>
      <c r="H289" s="28">
        <v>0</v>
      </c>
      <c r="I289" s="39">
        <f t="shared" si="10"/>
        <v>30</v>
      </c>
      <c r="J289" s="39">
        <f t="shared" si="8"/>
        <v>30</v>
      </c>
    </row>
    <row r="290" ht="14.25" customHeight="1" spans="1:10">
      <c r="A290" s="20">
        <v>286</v>
      </c>
      <c r="B290" s="27" t="s">
        <v>161</v>
      </c>
      <c r="C290" s="22" t="s">
        <v>162</v>
      </c>
      <c r="D290" s="23">
        <v>1</v>
      </c>
      <c r="E290" s="23" t="s">
        <v>15</v>
      </c>
      <c r="F290" s="24" t="s">
        <v>20</v>
      </c>
      <c r="G290" s="25">
        <v>6250</v>
      </c>
      <c r="H290" s="28">
        <v>0</v>
      </c>
      <c r="I290" s="39">
        <v>38</v>
      </c>
      <c r="J290" s="39">
        <f t="shared" si="8"/>
        <v>38</v>
      </c>
    </row>
    <row r="291" ht="14.25" customHeight="1" spans="1:10">
      <c r="A291" s="20">
        <v>287</v>
      </c>
      <c r="B291" s="27" t="s">
        <v>163</v>
      </c>
      <c r="C291" s="22" t="s">
        <v>164</v>
      </c>
      <c r="D291" s="23">
        <v>1</v>
      </c>
      <c r="E291" s="23" t="s">
        <v>15</v>
      </c>
      <c r="F291" s="24" t="s">
        <v>88</v>
      </c>
      <c r="G291" s="25">
        <v>350</v>
      </c>
      <c r="H291" s="28">
        <v>0</v>
      </c>
      <c r="I291" s="39">
        <v>30</v>
      </c>
      <c r="J291" s="39">
        <f t="shared" si="8"/>
        <v>30</v>
      </c>
    </row>
    <row r="292" ht="14.25" customHeight="1" spans="1:10">
      <c r="A292" s="20">
        <v>288</v>
      </c>
      <c r="B292" s="27" t="s">
        <v>163</v>
      </c>
      <c r="C292" s="22" t="s">
        <v>164</v>
      </c>
      <c r="D292" s="23">
        <v>1</v>
      </c>
      <c r="E292" s="23" t="s">
        <v>15</v>
      </c>
      <c r="F292" s="24" t="s">
        <v>88</v>
      </c>
      <c r="G292" s="25">
        <v>350</v>
      </c>
      <c r="H292" s="28">
        <v>0</v>
      </c>
      <c r="I292" s="39">
        <v>30</v>
      </c>
      <c r="J292" s="39">
        <f t="shared" si="8"/>
        <v>30</v>
      </c>
    </row>
    <row r="293" ht="14.25" customHeight="1" spans="1:10">
      <c r="A293" s="20">
        <v>289</v>
      </c>
      <c r="B293" s="27" t="s">
        <v>163</v>
      </c>
      <c r="C293" s="22" t="s">
        <v>164</v>
      </c>
      <c r="D293" s="23">
        <v>1</v>
      </c>
      <c r="E293" s="23" t="s">
        <v>15</v>
      </c>
      <c r="F293" s="24" t="s">
        <v>88</v>
      </c>
      <c r="G293" s="25">
        <v>350</v>
      </c>
      <c r="H293" s="28">
        <v>0</v>
      </c>
      <c r="I293" s="39">
        <v>30</v>
      </c>
      <c r="J293" s="39">
        <f t="shared" si="8"/>
        <v>30</v>
      </c>
    </row>
    <row r="294" ht="14.25" customHeight="1" spans="1:10">
      <c r="A294" s="20">
        <v>290</v>
      </c>
      <c r="B294" s="27" t="s">
        <v>163</v>
      </c>
      <c r="C294" s="22" t="s">
        <v>164</v>
      </c>
      <c r="D294" s="23">
        <v>1</v>
      </c>
      <c r="E294" s="23" t="s">
        <v>15</v>
      </c>
      <c r="F294" s="24" t="s">
        <v>88</v>
      </c>
      <c r="G294" s="25">
        <v>350</v>
      </c>
      <c r="H294" s="28">
        <v>0</v>
      </c>
      <c r="I294" s="39">
        <v>30</v>
      </c>
      <c r="J294" s="39">
        <f t="shared" si="8"/>
        <v>30</v>
      </c>
    </row>
    <row r="295" ht="14.25" customHeight="1" spans="1:10">
      <c r="A295" s="20">
        <v>291</v>
      </c>
      <c r="B295" s="27" t="s">
        <v>163</v>
      </c>
      <c r="C295" s="22" t="s">
        <v>164</v>
      </c>
      <c r="D295" s="23">
        <v>1</v>
      </c>
      <c r="E295" s="23" t="s">
        <v>15</v>
      </c>
      <c r="F295" s="24" t="s">
        <v>88</v>
      </c>
      <c r="G295" s="25">
        <v>350</v>
      </c>
      <c r="H295" s="28">
        <v>0</v>
      </c>
      <c r="I295" s="39">
        <v>30</v>
      </c>
      <c r="J295" s="39">
        <f t="shared" si="8"/>
        <v>30</v>
      </c>
    </row>
    <row r="296" ht="14.25" customHeight="1" spans="1:10">
      <c r="A296" s="20">
        <v>292</v>
      </c>
      <c r="B296" s="27" t="s">
        <v>163</v>
      </c>
      <c r="C296" s="22" t="s">
        <v>164</v>
      </c>
      <c r="D296" s="23">
        <v>1</v>
      </c>
      <c r="E296" s="23" t="s">
        <v>15</v>
      </c>
      <c r="F296" s="24" t="s">
        <v>88</v>
      </c>
      <c r="G296" s="25">
        <v>350</v>
      </c>
      <c r="H296" s="28">
        <v>0</v>
      </c>
      <c r="I296" s="39">
        <v>30</v>
      </c>
      <c r="J296" s="39">
        <f t="shared" si="8"/>
        <v>30</v>
      </c>
    </row>
    <row r="297" ht="14.25" customHeight="1" spans="1:10">
      <c r="A297" s="20">
        <v>293</v>
      </c>
      <c r="B297" s="27" t="s">
        <v>165</v>
      </c>
      <c r="C297" s="22" t="s">
        <v>166</v>
      </c>
      <c r="D297" s="23">
        <v>1</v>
      </c>
      <c r="E297" s="23" t="s">
        <v>15</v>
      </c>
      <c r="F297" s="24" t="s">
        <v>88</v>
      </c>
      <c r="G297" s="25">
        <v>464</v>
      </c>
      <c r="H297" s="28">
        <v>0</v>
      </c>
      <c r="I297" s="39">
        <v>10</v>
      </c>
      <c r="J297" s="39">
        <f t="shared" si="8"/>
        <v>10</v>
      </c>
    </row>
    <row r="298" ht="14.25" customHeight="1" spans="1:10">
      <c r="A298" s="20">
        <v>294</v>
      </c>
      <c r="B298" s="27" t="s">
        <v>165</v>
      </c>
      <c r="C298" s="22" t="s">
        <v>166</v>
      </c>
      <c r="D298" s="23">
        <v>1</v>
      </c>
      <c r="E298" s="23" t="s">
        <v>15</v>
      </c>
      <c r="F298" s="24" t="s">
        <v>88</v>
      </c>
      <c r="G298" s="25">
        <v>464</v>
      </c>
      <c r="H298" s="28">
        <v>0</v>
      </c>
      <c r="I298" s="39">
        <v>10</v>
      </c>
      <c r="J298" s="39">
        <f t="shared" si="8"/>
        <v>10</v>
      </c>
    </row>
    <row r="299" ht="14.25" customHeight="1" spans="1:10">
      <c r="A299" s="20">
        <v>295</v>
      </c>
      <c r="B299" s="27" t="s">
        <v>167</v>
      </c>
      <c r="C299" s="22" t="s">
        <v>168</v>
      </c>
      <c r="D299" s="23">
        <v>1</v>
      </c>
      <c r="E299" s="23" t="s">
        <v>15</v>
      </c>
      <c r="F299" s="24" t="s">
        <v>63</v>
      </c>
      <c r="G299" s="25">
        <v>252000</v>
      </c>
      <c r="H299" s="28">
        <v>0</v>
      </c>
      <c r="I299" s="39">
        <v>150</v>
      </c>
      <c r="J299" s="39">
        <f t="shared" si="8"/>
        <v>150</v>
      </c>
    </row>
    <row r="300" ht="14.25" customHeight="1" spans="1:10">
      <c r="A300" s="20">
        <v>296</v>
      </c>
      <c r="B300" s="21" t="s">
        <v>169</v>
      </c>
      <c r="C300" s="22" t="s">
        <v>170</v>
      </c>
      <c r="D300" s="23">
        <v>1</v>
      </c>
      <c r="E300" s="23" t="s">
        <v>15</v>
      </c>
      <c r="F300" s="24" t="s">
        <v>63</v>
      </c>
      <c r="G300" s="25">
        <v>348000</v>
      </c>
      <c r="H300" s="28">
        <v>0</v>
      </c>
      <c r="I300" s="39">
        <v>150</v>
      </c>
      <c r="J300" s="39">
        <f t="shared" si="8"/>
        <v>150</v>
      </c>
    </row>
    <row r="301" ht="14.25" customHeight="1" spans="1:10">
      <c r="A301" s="20">
        <v>297</v>
      </c>
      <c r="B301" s="27" t="s">
        <v>171</v>
      </c>
      <c r="C301" s="22" t="s">
        <v>172</v>
      </c>
      <c r="D301" s="23">
        <v>1</v>
      </c>
      <c r="E301" s="23" t="s">
        <v>15</v>
      </c>
      <c r="F301" s="24" t="s">
        <v>63</v>
      </c>
      <c r="G301" s="25">
        <v>2200000</v>
      </c>
      <c r="H301" s="28">
        <v>0</v>
      </c>
      <c r="I301" s="39">
        <v>150</v>
      </c>
      <c r="J301" s="39">
        <f t="shared" si="8"/>
        <v>150</v>
      </c>
    </row>
    <row r="302" ht="14.25" customHeight="1" spans="1:10">
      <c r="A302" s="20">
        <v>298</v>
      </c>
      <c r="B302" s="27" t="s">
        <v>97</v>
      </c>
      <c r="C302" s="22" t="s">
        <v>98</v>
      </c>
      <c r="D302" s="23">
        <v>1</v>
      </c>
      <c r="E302" s="23" t="s">
        <v>15</v>
      </c>
      <c r="F302" s="24" t="s">
        <v>29</v>
      </c>
      <c r="G302" s="25">
        <v>645</v>
      </c>
      <c r="H302" s="28">
        <v>0</v>
      </c>
      <c r="I302" s="39">
        <v>30</v>
      </c>
      <c r="J302" s="39">
        <f t="shared" si="8"/>
        <v>30</v>
      </c>
    </row>
    <row r="303" ht="14.25" customHeight="1" spans="1:10">
      <c r="A303" s="20">
        <v>299</v>
      </c>
      <c r="B303" s="27" t="s">
        <v>173</v>
      </c>
      <c r="C303" s="22" t="s">
        <v>174</v>
      </c>
      <c r="D303" s="23">
        <v>1</v>
      </c>
      <c r="E303" s="23" t="s">
        <v>15</v>
      </c>
      <c r="F303" s="24" t="s">
        <v>63</v>
      </c>
      <c r="G303" s="25">
        <v>360000</v>
      </c>
      <c r="H303" s="28">
        <v>0</v>
      </c>
      <c r="I303" s="39">
        <v>5</v>
      </c>
      <c r="J303" s="39">
        <f t="shared" si="8"/>
        <v>5</v>
      </c>
    </row>
    <row r="304" ht="14.25" customHeight="1" spans="1:10">
      <c r="A304" s="20">
        <v>300</v>
      </c>
      <c r="B304" s="27" t="s">
        <v>173</v>
      </c>
      <c r="C304" s="22" t="s">
        <v>174</v>
      </c>
      <c r="D304" s="23">
        <v>1</v>
      </c>
      <c r="E304" s="23" t="s">
        <v>15</v>
      </c>
      <c r="F304" s="24" t="s">
        <v>63</v>
      </c>
      <c r="G304" s="25">
        <v>360000</v>
      </c>
      <c r="H304" s="28">
        <v>0</v>
      </c>
      <c r="I304" s="39">
        <v>5</v>
      </c>
      <c r="J304" s="39">
        <f t="shared" si="8"/>
        <v>5</v>
      </c>
    </row>
    <row r="305" ht="14.25" customHeight="1" spans="1:10">
      <c r="A305" s="20">
        <v>301</v>
      </c>
      <c r="B305" s="27" t="s">
        <v>175</v>
      </c>
      <c r="C305" s="22" t="s">
        <v>174</v>
      </c>
      <c r="D305" s="23">
        <v>1</v>
      </c>
      <c r="E305" s="23" t="s">
        <v>15</v>
      </c>
      <c r="F305" s="24" t="s">
        <v>63</v>
      </c>
      <c r="G305" s="25">
        <v>438000</v>
      </c>
      <c r="H305" s="28">
        <v>0</v>
      </c>
      <c r="I305" s="39">
        <v>5</v>
      </c>
      <c r="J305" s="39">
        <f t="shared" si="8"/>
        <v>5</v>
      </c>
    </row>
    <row r="306" ht="14.25" customHeight="1" spans="1:10">
      <c r="A306" s="42" t="s">
        <v>176</v>
      </c>
      <c r="B306" s="43"/>
      <c r="C306" s="43"/>
      <c r="D306" s="23">
        <f>SUM(D5:D305)</f>
        <v>301</v>
      </c>
      <c r="E306" s="44"/>
      <c r="F306" s="44"/>
      <c r="G306" s="45">
        <f>SUM(G5:G305)</f>
        <v>9594619.4</v>
      </c>
      <c r="H306" s="46">
        <f>SUM(H5:H305)</f>
        <v>0</v>
      </c>
      <c r="I306" s="50">
        <f>SUM(I5:I305)</f>
        <v>9322</v>
      </c>
      <c r="J306" s="50">
        <f>SUM(J5:J305)</f>
        <v>9322</v>
      </c>
    </row>
    <row r="307" s="6" customFormat="1" ht="15" customHeight="1" spans="2:10">
      <c r="B307" s="47"/>
      <c r="C307" s="47"/>
      <c r="D307" s="47"/>
      <c r="E307" s="47"/>
      <c r="F307" s="48"/>
      <c r="G307" s="48"/>
      <c r="I307" s="8"/>
      <c r="J307" s="8"/>
    </row>
    <row r="308" s="6" customFormat="1" ht="15" customHeight="1" spans="2:10">
      <c r="B308" s="47"/>
      <c r="C308" s="47"/>
      <c r="D308" s="47"/>
      <c r="E308" s="47"/>
      <c r="F308" s="48"/>
      <c r="G308" s="48"/>
      <c r="I308" s="8"/>
      <c r="J308" s="8"/>
    </row>
    <row r="311" spans="7:10">
      <c r="G311" s="49"/>
      <c r="J311" s="51"/>
    </row>
  </sheetData>
  <mergeCells count="12">
    <mergeCell ref="A1:J1"/>
    <mergeCell ref="A2:J2"/>
    <mergeCell ref="G3:H3"/>
    <mergeCell ref="A306:C306"/>
    <mergeCell ref="A3:A4"/>
    <mergeCell ref="B3:B4"/>
    <mergeCell ref="C3:C4"/>
    <mergeCell ref="D3:D4"/>
    <mergeCell ref="E3:E4"/>
    <mergeCell ref="F3:F4"/>
    <mergeCell ref="I3:I4"/>
    <mergeCell ref="J3:J4"/>
  </mergeCells>
  <printOptions horizontalCentered="1"/>
  <pageMargins left="0.314583333333333" right="0.314583333333333" top="0.550694444444444" bottom="0.550694444444444" header="0.314583333333333" footer="0.314583333333333"/>
  <pageSetup paperSize="9" scale="81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固定资产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2025-09-28T13:02:00Z</dcterms:created>
  <dcterms:modified xsi:type="dcterms:W3CDTF">2025-10-16T00:47:48Z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29F727827BCF45378708EEFC135D1D3F_13</vt:lpwstr>
  </property>
  <property fmtid="{D5CDD505-2E9C-101B-9397-08002B2CF9AE}" pid="3" name="KSOProductBuildVer">
    <vt:lpwstr>2052-12.1.0.22529</vt:lpwstr>
  </property>
</Properties>
</file>